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<sst xmlns="http://schemas.openxmlformats.org/spreadsheetml/2006/main" count="304" uniqueCount="95">
  <si>
    <t xml:space="preserve">Школа</t>
  </si>
  <si>
    <t xml:space="preserve">МОБУ «Электрозаводская СОШ»</t>
  </si>
  <si>
    <t xml:space="preserve">Утвердил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</si>
  <si>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</si>
  <si>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</si>
  <si>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</si>
  <si>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</si>
  <si>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Константинова Л.А.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</si>
  <si>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</si>
  <si>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</si>
  <si>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</si>
  <si>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</si>
  <si>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</si>
  <si>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</si>
  <si>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</si>
  <si>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</si>
  <si>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</si>
  <si>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</si>
  <si>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</si>
  <si>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</si>
  <si>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</si>
  <si>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</si>
  <si>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</si>
  <si>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</si>
  <si>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</si>
  <si>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</si>
  <si>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</si>
  <si>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</si>
  <si>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кукурузная</t>
  </si>
  <si>
    <t xml:space="preserve">54-2к</t>
  </si>
  <si>
    <t xml:space="preserve">гор.напиток</t>
  </si>
  <si>
    <t xml:space="preserve">чай с сахаром</t>
  </si>
  <si>
    <t xml:space="preserve">54-2гн</t>
  </si>
  <si>
    <t xml:space="preserve">хлеб</t>
  </si>
  <si>
    <t xml:space="preserve">Хлеб ржаной</t>
  </si>
  <si>
    <t xml:space="preserve">Пром.</t>
  </si>
  <si>
    <t xml:space="preserve">Хлеб пшеничный</t>
  </si>
  <si>
    <t xml:space="preserve">фрукты</t>
  </si>
  <si>
    <t xml:space="preserve">Мандарин</t>
  </si>
  <si>
    <t xml:space="preserve">Сыр твётрдых сортов в нарезке</t>
  </si>
  <si>
    <t xml:space="preserve">54-1з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</si>
  <si>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</si>
  <si>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</si>
  <si>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</si>
  <si>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</si>
  <si>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</si>
  <si>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</si>
  <si>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</si>
  <si>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</si>
  <si>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</si>
  <si>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</si>
  <si>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Картофельное пюре</t>
  </si>
  <si>
    <t xml:space="preserve">54-11г</t>
  </si>
  <si>
    <t xml:space="preserve">Курица тушёная с морковью</t>
  </si>
  <si>
    <t xml:space="preserve">54-25м</t>
  </si>
  <si>
    <t xml:space="preserve">Какао с молоком</t>
  </si>
  <si>
    <t xml:space="preserve">54-21гн</t>
  </si>
  <si>
    <t xml:space="preserve">   </t>
  </si>
  <si>
    <t xml:space="preserve">Салат из свёклы счерносливом</t>
  </si>
  <si>
    <t xml:space="preserve">54-18з</t>
  </si>
  <si>
    <t xml:space="preserve">Омлет натуральный</t>
  </si>
  <si>
    <t xml:space="preserve">54-1о</t>
  </si>
  <si>
    <t xml:space="preserve">Чай с молоком и сахаром</t>
  </si>
  <si>
    <t xml:space="preserve">54-4гн</t>
  </si>
  <si>
    <t xml:space="preserve">Яблоко</t>
  </si>
  <si>
    <t xml:space="preserve">Запеканка из творога</t>
  </si>
  <si>
    <t xml:space="preserve">54-1т</t>
  </si>
  <si>
    <t xml:space="preserve">Чай с сахаром</t>
  </si>
  <si>
    <t xml:space="preserve">Джем</t>
  </si>
  <si>
    <t xml:space="preserve">Картофель отварной в молоке</t>
  </si>
  <si>
    <t xml:space="preserve">54-10г</t>
  </si>
  <si>
    <t xml:space="preserve">Котлета рыбная любительская(минтай)</t>
  </si>
  <si>
    <t xml:space="preserve">54-14р</t>
  </si>
  <si>
    <t xml:space="preserve">Кофейный напиток с молоком</t>
  </si>
  <si>
    <t xml:space="preserve">54-23ги</t>
  </si>
  <si>
    <t xml:space="preserve">Соус молочный натуральный</t>
  </si>
  <si>
    <t xml:space="preserve">54-5соус</t>
  </si>
  <si>
    <t xml:space="preserve"> Каша вязкая молочная пшенная</t>
  </si>
  <si>
    <t xml:space="preserve">54-6к      </t>
  </si>
  <si>
    <t xml:space="preserve">Макароны отварные</t>
  </si>
  <si>
    <t xml:space="preserve">54-1г</t>
  </si>
  <si>
    <t xml:space="preserve">Салат из моркови и яблок</t>
  </si>
  <si>
    <t xml:space="preserve">54-11з</t>
  </si>
  <si>
    <t xml:space="preserve">Каша вязкая молочная ячневая</t>
  </si>
  <si>
    <t xml:space="preserve">54-21к</t>
  </si>
  <si>
    <t xml:space="preserve">54-23гн</t>
  </si>
  <si>
    <t xml:space="preserve">Сыр твердых сортов в нарезке</t>
  </si>
  <si>
    <t xml:space="preserve">Чай с сахором</t>
  </si>
  <si>
    <t xml:space="preserve">Банан</t>
  </si>
  <si>
    <t xml:space="preserve">Морковь отварная дольками</t>
  </si>
  <si>
    <t xml:space="preserve">54-27з</t>
  </si>
  <si>
    <t xml:space="preserve">Каша жидкая молочная гречневая</t>
  </si>
  <si>
    <t xml:space="preserve">54-20 к</t>
  </si>
  <si>
    <t xml:space="preserve">Джем из абрикосов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</si>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</sst>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sz val="8"/>
      <color rgb="FF000000"/>
      <name val="Arial"/>
      <family val="2"/>
      <charset val="204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2890625"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false" hidden="false" outlineLevel="0" max="3" min="3" style="2" width="9.12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024" min="12" style="1" width="9.12"/>
  </cols>
  <sheetData>
    <row r="1" customFormat="false" ht="13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28</v>
      </c>
      <c r="I3" s="10" t="n">
        <v>8</v>
      </c>
      <c r="J3" s="11" t="n">
        <v>2023</v>
      </c>
      <c r="K3" s="12"/>
    </row>
    <row r="4" s="1" customFormat="true" ht="13.2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0.6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4.4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7.2</v>
      </c>
      <c r="H6" s="23" t="n">
        <v>9.2</v>
      </c>
      <c r="I6" s="23" t="n">
        <v>44</v>
      </c>
      <c r="J6" s="23" t="n">
        <v>287.8</v>
      </c>
      <c r="K6" s="24" t="s">
        <v>29</v>
      </c>
      <c r="L6" s="23" t="n">
        <v>24.41</v>
      </c>
    </row>
    <row r="7" customFormat="false" ht="14.4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4.4" hidden="false" customHeight="false" outlineLevel="0" collapsed="false">
      <c r="A8" s="25"/>
      <c r="B8" s="26"/>
      <c r="C8" s="27"/>
      <c r="D8" s="32" t="s">
        <v>30</v>
      </c>
      <c r="E8" s="29" t="s">
        <v>31</v>
      </c>
      <c r="F8" s="30" t="n">
        <v>200</v>
      </c>
      <c r="G8" s="30" t="n">
        <v>0.2</v>
      </c>
      <c r="H8" s="30" t="n">
        <v>0</v>
      </c>
      <c r="I8" s="30" t="n">
        <v>6.4</v>
      </c>
      <c r="J8" s="30" t="n">
        <v>26.8</v>
      </c>
      <c r="K8" s="31" t="s">
        <v>32</v>
      </c>
      <c r="L8" s="30" t="n">
        <v>3</v>
      </c>
    </row>
    <row r="9" customFormat="fals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20</v>
      </c>
      <c r="G9" s="30" t="n">
        <v>1.3</v>
      </c>
      <c r="H9" s="30" t="n">
        <v>0.2</v>
      </c>
      <c r="I9" s="30" t="n">
        <v>6.7</v>
      </c>
      <c r="J9" s="30" t="n">
        <v>34.2</v>
      </c>
      <c r="K9" s="31" t="s">
        <v>35</v>
      </c>
      <c r="L9" s="30" t="n">
        <v>2</v>
      </c>
    </row>
    <row r="10" customFormat="false" ht="14.4" hidden="false" customHeight="false" outlineLevel="0" collapsed="false">
      <c r="A10" s="25"/>
      <c r="B10" s="26"/>
      <c r="C10" s="27"/>
      <c r="D10" s="32"/>
      <c r="E10" s="29" t="s">
        <v>36</v>
      </c>
      <c r="F10" s="30" t="n">
        <v>25</v>
      </c>
      <c r="G10" s="30" t="n">
        <v>1.9</v>
      </c>
      <c r="H10" s="30" t="n">
        <v>0.2</v>
      </c>
      <c r="I10" s="30" t="n">
        <v>12.3</v>
      </c>
      <c r="J10" s="30" t="n">
        <v>58.6</v>
      </c>
      <c r="K10" s="31" t="s">
        <v>35</v>
      </c>
      <c r="L10" s="30" t="n">
        <v>2</v>
      </c>
    </row>
    <row r="11" customFormat="false" ht="14.4" hidden="false" customHeight="false" outlineLevel="0" collapsed="false">
      <c r="A11" s="25"/>
      <c r="B11" s="26"/>
      <c r="C11" s="27"/>
      <c r="D11" s="32" t="s">
        <v>37</v>
      </c>
      <c r="E11" s="29" t="s">
        <v>38</v>
      </c>
      <c r="F11" s="30" t="n">
        <v>100</v>
      </c>
      <c r="G11" s="30" t="n">
        <v>0.8</v>
      </c>
      <c r="H11" s="30" t="n">
        <v>0.2</v>
      </c>
      <c r="I11" s="30" t="n">
        <v>7.5</v>
      </c>
      <c r="J11" s="30" t="n">
        <v>35</v>
      </c>
      <c r="K11" s="31" t="s">
        <v>35</v>
      </c>
      <c r="L11" s="33" t="n">
        <v>20</v>
      </c>
    </row>
    <row r="12" customFormat="false" ht="14.4" hidden="false" customHeight="false" outlineLevel="0" collapsed="false">
      <c r="A12" s="25"/>
      <c r="B12" s="26"/>
      <c r="C12" s="27"/>
      <c r="D12" s="34"/>
      <c r="E12" s="29" t="s">
        <v>39</v>
      </c>
      <c r="F12" s="30" t="n">
        <v>10</v>
      </c>
      <c r="G12" s="30" t="n">
        <v>2.3</v>
      </c>
      <c r="H12" s="30" t="n">
        <v>3</v>
      </c>
      <c r="I12" s="30" t="n">
        <v>0</v>
      </c>
      <c r="J12" s="30" t="n">
        <v>35.8</v>
      </c>
      <c r="K12" s="31" t="s">
        <v>40</v>
      </c>
      <c r="L12" s="33" t="n">
        <v>10</v>
      </c>
    </row>
    <row r="13" customFormat="false" ht="14.4" hidden="false" customHeight="false" outlineLevel="0" collapsed="false">
      <c r="A13" s="25"/>
      <c r="B13" s="26"/>
      <c r="C13" s="27"/>
      <c r="D13" s="28"/>
      <c r="E13" s="29"/>
      <c r="F13" s="30"/>
      <c r="G13" s="30"/>
      <c r="H13" s="30"/>
      <c r="I13" s="30"/>
      <c r="J13" s="30"/>
      <c r="K13" s="31"/>
      <c r="L13" s="30"/>
    </row>
    <row r="14" customFormat="false" ht="14.4" hidden="false" customHeight="false" outlineLevel="0" collapsed="false">
      <c r="A14" s="35"/>
      <c r="B14" s="36"/>
      <c r="C14" s="37"/>
      <c r="D14" s="38" t="s">
        <v>41</v>
      </c>
      <c r="E14" s="39"/>
      <c r="F14" s="40" t="n">
        <f aca="false">SUM(F6:F13)</f>
        <v>555</v>
      </c>
      <c r="G14" s="40" t="n">
        <f aca="false">SUM(G6:G13)</f>
        <v>13.7</v>
      </c>
      <c r="H14" s="40" t="n">
        <f aca="false">SUM(H6:H13)</f>
        <v>12.8</v>
      </c>
      <c r="I14" s="40" t="n">
        <f aca="false">SUM(I6:I13)</f>
        <v>76.9</v>
      </c>
      <c r="J14" s="40" t="n">
        <f aca="false">SUM(J6:J13)</f>
        <v>478.2</v>
      </c>
      <c r="K14" s="41"/>
      <c r="L14" s="40" t="n">
        <f aca="false">SUM(L6:L13)</f>
        <v>61.41</v>
      </c>
    </row>
    <row r="15" customFormat="false" ht="14.4" hidden="false" customHeight="false" outlineLevel="0" collapsed="false">
      <c r="A15" s="42" t="n">
        <f aca="false">A6</f>
        <v>1</v>
      </c>
      <c r="B15" s="43" t="n">
        <v>1</v>
      </c>
      <c r="C15" s="44" t="s">
        <v>42</v>
      </c>
      <c r="D15" s="32" t="s">
        <v>43</v>
      </c>
      <c r="E15" s="29"/>
      <c r="F15" s="30"/>
      <c r="G15" s="30"/>
      <c r="H15" s="30"/>
      <c r="I15" s="30"/>
      <c r="J15" s="30"/>
      <c r="K15" s="31"/>
      <c r="L15" s="30"/>
    </row>
    <row r="16" customFormat="false" ht="14.4" hidden="false" customHeight="false" outlineLevel="0" collapsed="false">
      <c r="A16" s="25"/>
      <c r="B16" s="26"/>
      <c r="C16" s="27"/>
      <c r="D16" s="32" t="s">
        <v>44</v>
      </c>
      <c r="E16" s="29"/>
      <c r="F16" s="30"/>
      <c r="G16" s="30"/>
      <c r="H16" s="30"/>
      <c r="I16" s="30"/>
      <c r="J16" s="30"/>
      <c r="K16" s="31"/>
      <c r="L16" s="30"/>
    </row>
    <row r="17" customFormat="false" ht="14.4" hidden="false" customHeight="false" outlineLevel="0" collapsed="false">
      <c r="A17" s="25"/>
      <c r="B17" s="26"/>
      <c r="C17" s="27"/>
      <c r="D17" s="32" t="s">
        <v>45</v>
      </c>
      <c r="E17" s="29"/>
      <c r="F17" s="30"/>
      <c r="G17" s="30"/>
      <c r="H17" s="30"/>
      <c r="I17" s="30"/>
      <c r="J17" s="30"/>
      <c r="K17" s="31"/>
      <c r="L17" s="30"/>
    </row>
    <row r="18" customFormat="false" ht="14.4" hidden="false" customHeight="false" outlineLevel="0" collapsed="false">
      <c r="A18" s="25"/>
      <c r="B18" s="26"/>
      <c r="C18" s="27"/>
      <c r="D18" s="32" t="s">
        <v>46</v>
      </c>
      <c r="E18" s="29"/>
      <c r="F18" s="30"/>
      <c r="G18" s="30"/>
      <c r="H18" s="30"/>
      <c r="I18" s="30"/>
      <c r="J18" s="30"/>
      <c r="K18" s="31"/>
      <c r="L18" s="30"/>
    </row>
    <row r="19" customFormat="false" ht="14.4" hidden="false" customHeight="false" outlineLevel="0" collapsed="false">
      <c r="A19" s="25"/>
      <c r="B19" s="26"/>
      <c r="C19" s="27"/>
      <c r="D19" s="32" t="s">
        <v>47</v>
      </c>
      <c r="E19" s="29"/>
      <c r="F19" s="30"/>
      <c r="G19" s="30"/>
      <c r="H19" s="30"/>
      <c r="I19" s="30"/>
      <c r="J19" s="30"/>
      <c r="K19" s="31"/>
      <c r="L19" s="30"/>
    </row>
    <row r="20" customFormat="false" ht="14.4" hidden="false" customHeight="false" outlineLevel="0" collapsed="false">
      <c r="A20" s="25"/>
      <c r="B20" s="26"/>
      <c r="C20" s="27"/>
      <c r="D20" s="32" t="s">
        <v>48</v>
      </c>
      <c r="E20" s="29"/>
      <c r="F20" s="30"/>
      <c r="G20" s="30"/>
      <c r="H20" s="30"/>
      <c r="I20" s="30"/>
      <c r="J20" s="30"/>
      <c r="K20" s="45"/>
      <c r="L20" s="30"/>
    </row>
    <row r="21" customFormat="false" ht="14.4" hidden="false" customHeight="false" outlineLevel="0" collapsed="false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45"/>
      <c r="L21" s="30"/>
    </row>
    <row r="22" customFormat="false" ht="14.4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4.4" hidden="false" customHeight="false" outlineLevel="0" collapsed="false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customFormat="false" ht="14.4" hidden="false" customHeight="false" outlineLevel="0" collapsed="false">
      <c r="A24" s="35"/>
      <c r="B24" s="36"/>
      <c r="C24" s="37"/>
      <c r="D24" s="38" t="s">
        <v>41</v>
      </c>
      <c r="E24" s="39"/>
      <c r="F24" s="40" t="n">
        <f aca="false">SUM(F15:F23)</f>
        <v>0</v>
      </c>
      <c r="G24" s="40" t="n">
        <f aca="false">SUM(G15:G23)</f>
        <v>0</v>
      </c>
      <c r="H24" s="40" t="n">
        <f aca="false">SUM(H15:H23)</f>
        <v>0</v>
      </c>
      <c r="I24" s="40" t="n">
        <f aca="false">SUM(I15:I23)</f>
        <v>0</v>
      </c>
      <c r="J24" s="40" t="n">
        <f aca="false">SUM(J15:J23)</f>
        <v>0</v>
      </c>
      <c r="K24" s="41"/>
      <c r="L24" s="40" t="n">
        <f aca="false">SUM(L15:L23)</f>
        <v>0</v>
      </c>
    </row>
    <row r="25" customFormat="false" ht="14.4" hidden="false" customHeight="true" outlineLevel="0" collapsed="false">
      <c r="A25" s="46" t="n">
        <f aca="false">A6</f>
        <v>1</v>
      </c>
      <c r="B25" s="47" t="n">
        <f aca="false">B6</f>
        <v>1</v>
      </c>
      <c r="C25" s="48" t="s">
        <v>50</v>
      </c>
      <c r="D25" s="48"/>
      <c r="E25" s="49"/>
      <c r="F25" s="50" t="n">
        <f aca="false">F14+F24</f>
        <v>555</v>
      </c>
      <c r="G25" s="50" t="n">
        <f aca="false">G14+G24</f>
        <v>13.7</v>
      </c>
      <c r="H25" s="50" t="n">
        <f aca="false">H14+H24</f>
        <v>12.8</v>
      </c>
      <c r="I25" s="50" t="n">
        <f aca="false">I14+I24</f>
        <v>76.9</v>
      </c>
      <c r="J25" s="50" t="n">
        <f aca="false">J14+J24</f>
        <v>478.2</v>
      </c>
      <c r="K25" s="50"/>
      <c r="L25" s="50" t="n">
        <f aca="false">L14+L24</f>
        <v>61.41</v>
      </c>
    </row>
    <row r="26" customFormat="false" ht="14.4" hidden="false" customHeight="false" outlineLevel="0" collapsed="false">
      <c r="A26" s="51" t="n">
        <v>1</v>
      </c>
      <c r="B26" s="26" t="n">
        <v>2</v>
      </c>
      <c r="C26" s="20" t="s">
        <v>26</v>
      </c>
      <c r="D26" s="21" t="s">
        <v>27</v>
      </c>
      <c r="E26" s="22" t="s">
        <v>51</v>
      </c>
      <c r="F26" s="23" t="n">
        <v>150</v>
      </c>
      <c r="G26" s="23" t="n">
        <v>3.1</v>
      </c>
      <c r="H26" s="23" t="n">
        <v>5.3</v>
      </c>
      <c r="I26" s="23" t="n">
        <v>19.8</v>
      </c>
      <c r="J26" s="23" t="n">
        <v>139.4</v>
      </c>
      <c r="K26" s="24" t="s">
        <v>52</v>
      </c>
      <c r="L26" s="23" t="n">
        <v>12</v>
      </c>
    </row>
    <row r="27" customFormat="false" ht="14.4" hidden="false" customHeight="false" outlineLevel="0" collapsed="false">
      <c r="A27" s="51"/>
      <c r="B27" s="26"/>
      <c r="C27" s="27"/>
      <c r="D27" s="28"/>
      <c r="E27" s="29" t="s">
        <v>53</v>
      </c>
      <c r="F27" s="30" t="n">
        <v>90</v>
      </c>
      <c r="G27" s="30" t="n">
        <v>12.7</v>
      </c>
      <c r="H27" s="30" t="n">
        <v>5.2</v>
      </c>
      <c r="I27" s="30" t="n">
        <v>4</v>
      </c>
      <c r="J27" s="30" t="n">
        <v>113.7</v>
      </c>
      <c r="K27" s="31" t="s">
        <v>54</v>
      </c>
      <c r="L27" s="30" t="n">
        <v>23.41</v>
      </c>
    </row>
    <row r="28" customFormat="false" ht="14.4" hidden="false" customHeight="false" outlineLevel="0" collapsed="false">
      <c r="A28" s="51"/>
      <c r="B28" s="26"/>
      <c r="C28" s="27"/>
      <c r="D28" s="32" t="s">
        <v>30</v>
      </c>
      <c r="E28" s="29" t="s">
        <v>55</v>
      </c>
      <c r="F28" s="30" t="n">
        <v>200</v>
      </c>
      <c r="G28" s="30" t="n">
        <v>4.7</v>
      </c>
      <c r="H28" s="30" t="n">
        <v>3.5</v>
      </c>
      <c r="I28" s="30" t="n">
        <v>12.5</v>
      </c>
      <c r="J28" s="30" t="n">
        <v>100.4</v>
      </c>
      <c r="K28" s="31" t="s">
        <v>56</v>
      </c>
      <c r="L28" s="30" t="n">
        <v>16</v>
      </c>
    </row>
    <row r="29" customFormat="false" ht="14.4" hidden="false" customHeight="false" outlineLevel="0" collapsed="false">
      <c r="A29" s="51"/>
      <c r="B29" s="26"/>
      <c r="C29" s="27"/>
      <c r="D29" s="32" t="s">
        <v>33</v>
      </c>
      <c r="E29" s="29" t="s">
        <v>36</v>
      </c>
      <c r="F29" s="30" t="n">
        <v>20</v>
      </c>
      <c r="G29" s="30" t="n">
        <v>1.5</v>
      </c>
      <c r="H29" s="30" t="n">
        <v>0.2</v>
      </c>
      <c r="I29" s="30" t="n">
        <v>9.8</v>
      </c>
      <c r="J29" s="30" t="n">
        <v>46.9</v>
      </c>
      <c r="K29" s="45" t="s">
        <v>35</v>
      </c>
      <c r="L29" s="30" t="n">
        <v>2</v>
      </c>
    </row>
    <row r="30" customFormat="false" ht="14.4" hidden="false" customHeight="false" outlineLevel="0" collapsed="false">
      <c r="A30" s="51"/>
      <c r="B30" s="26"/>
      <c r="C30" s="27"/>
      <c r="D30" s="32"/>
      <c r="E30" s="29" t="s">
        <v>34</v>
      </c>
      <c r="F30" s="30" t="n">
        <v>20</v>
      </c>
      <c r="G30" s="30" t="n">
        <v>1.3</v>
      </c>
      <c r="H30" s="30" t="n">
        <v>0.2</v>
      </c>
      <c r="I30" s="30" t="n">
        <v>6.7</v>
      </c>
      <c r="J30" s="30" t="n">
        <v>34.2</v>
      </c>
      <c r="K30" s="45" t="s">
        <v>35</v>
      </c>
      <c r="L30" s="30" t="n">
        <v>2</v>
      </c>
    </row>
    <row r="31" customFormat="false" ht="14.4" hidden="false" customHeight="false" outlineLevel="0" collapsed="false">
      <c r="A31" s="51"/>
      <c r="B31" s="26"/>
      <c r="C31" s="52" t="s">
        <v>57</v>
      </c>
      <c r="D31" s="32" t="s">
        <v>37</v>
      </c>
      <c r="E31" s="29"/>
      <c r="F31" s="30"/>
      <c r="G31" s="30"/>
      <c r="H31" s="30"/>
      <c r="I31" s="30"/>
      <c r="J31" s="30"/>
      <c r="K31" s="31"/>
      <c r="L31" s="30"/>
    </row>
    <row r="32" customFormat="false" ht="14.4" hidden="false" customHeight="false" outlineLevel="0" collapsed="false">
      <c r="A32" s="51"/>
      <c r="B32" s="26"/>
      <c r="C32" s="27"/>
      <c r="D32" s="34"/>
      <c r="E32" s="29" t="s">
        <v>58</v>
      </c>
      <c r="F32" s="30" t="n">
        <v>50</v>
      </c>
      <c r="G32" s="30" t="n">
        <v>0.7</v>
      </c>
      <c r="H32" s="30" t="n">
        <v>2.7</v>
      </c>
      <c r="I32" s="30" t="n">
        <v>6.5</v>
      </c>
      <c r="J32" s="30" t="n">
        <v>53.1</v>
      </c>
      <c r="K32" s="31" t="s">
        <v>59</v>
      </c>
      <c r="L32" s="30" t="n">
        <v>6</v>
      </c>
    </row>
    <row r="33" customFormat="false" ht="14.4" hidden="false" customHeight="false" outlineLevel="0" collapsed="false">
      <c r="A33" s="51"/>
      <c r="B33" s="26"/>
      <c r="C33" s="27"/>
      <c r="D33" s="28"/>
      <c r="E33" s="29"/>
      <c r="F33" s="30"/>
      <c r="G33" s="30"/>
      <c r="H33" s="30"/>
      <c r="I33" s="30"/>
      <c r="J33" s="30"/>
      <c r="K33" s="31"/>
      <c r="L33" s="30"/>
    </row>
    <row r="34" customFormat="false" ht="14.4" hidden="false" customHeight="false" outlineLevel="0" collapsed="false">
      <c r="A34" s="53"/>
      <c r="B34" s="36"/>
      <c r="C34" s="37"/>
      <c r="D34" s="38" t="s">
        <v>41</v>
      </c>
      <c r="E34" s="39"/>
      <c r="F34" s="40" t="n">
        <f aca="false">SUM(F26:F33)</f>
        <v>530</v>
      </c>
      <c r="G34" s="40" t="n">
        <f aca="false">SUM(G26:G33)</f>
        <v>24</v>
      </c>
      <c r="H34" s="40" t="n">
        <f aca="false">SUM(H26:H33)</f>
        <v>17.1</v>
      </c>
      <c r="I34" s="40" t="n">
        <f aca="false">SUM(I26:I33)</f>
        <v>59.3</v>
      </c>
      <c r="J34" s="40" t="n">
        <f aca="false">SUM(J26:J33)</f>
        <v>487.7</v>
      </c>
      <c r="K34" s="41"/>
      <c r="L34" s="40" t="n">
        <f aca="false">SUM(L26:L33)</f>
        <v>61.41</v>
      </c>
    </row>
    <row r="35" customFormat="false" ht="14.4" hidden="false" customHeight="false" outlineLevel="0" collapsed="false">
      <c r="A35" s="43" t="n">
        <f aca="false">A26</f>
        <v>1</v>
      </c>
      <c r="B35" s="43" t="n">
        <f aca="false">B26</f>
        <v>2</v>
      </c>
      <c r="C35" s="44" t="s">
        <v>42</v>
      </c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4.4" hidden="false" customHeight="false" outlineLevel="0" collapsed="false">
      <c r="A36" s="51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4.4" hidden="false" customHeight="false" outlineLevel="0" collapsed="false">
      <c r="A37" s="51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4.4" hidden="false" customHeight="false" outlineLevel="0" collapsed="false">
      <c r="A38" s="51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4.4" hidden="false" customHeight="false" outlineLevel="0" collapsed="false">
      <c r="A39" s="51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4.4" hidden="false" customHeight="false" outlineLevel="0" collapsed="false">
      <c r="A40" s="51"/>
      <c r="B40" s="26"/>
      <c r="C40" s="27"/>
      <c r="D40" s="32" t="s">
        <v>48</v>
      </c>
      <c r="E40" s="29"/>
      <c r="F40" s="30"/>
      <c r="G40" s="30"/>
      <c r="H40" s="30"/>
      <c r="I40" s="30"/>
      <c r="J40" s="30"/>
      <c r="K40" s="31"/>
      <c r="L40" s="30"/>
    </row>
    <row r="41" customFormat="false" ht="14.4" hidden="false" customHeight="false" outlineLevel="0" collapsed="false">
      <c r="A41" s="51"/>
      <c r="B41" s="26"/>
      <c r="C41" s="27"/>
      <c r="D41" s="32" t="s">
        <v>49</v>
      </c>
      <c r="E41" s="29"/>
      <c r="F41" s="30"/>
      <c r="G41" s="30"/>
      <c r="H41" s="30"/>
      <c r="I41" s="30"/>
      <c r="J41" s="30"/>
      <c r="K41" s="31"/>
      <c r="L41" s="30"/>
    </row>
    <row r="42" customFormat="false" ht="14.4" hidden="false" customHeight="false" outlineLevel="0" collapsed="false">
      <c r="A42" s="51"/>
      <c r="B42" s="26"/>
      <c r="C42" s="27"/>
      <c r="D42" s="28"/>
      <c r="E42" s="29"/>
      <c r="F42" s="30"/>
      <c r="G42" s="30"/>
      <c r="H42" s="30"/>
      <c r="I42" s="30"/>
      <c r="J42" s="30"/>
      <c r="K42" s="31"/>
      <c r="L42" s="30"/>
    </row>
    <row r="43" customFormat="false" ht="14.4" hidden="false" customHeight="false" outlineLevel="0" collapsed="false">
      <c r="A43" s="51"/>
      <c r="B43" s="26"/>
      <c r="C43" s="27"/>
      <c r="D43" s="28"/>
      <c r="E43" s="29"/>
      <c r="F43" s="30"/>
      <c r="G43" s="30"/>
      <c r="H43" s="30"/>
      <c r="I43" s="30"/>
      <c r="J43" s="30"/>
      <c r="K43" s="31"/>
      <c r="L43" s="30"/>
    </row>
    <row r="44" customFormat="false" ht="14.4" hidden="false" customHeight="false" outlineLevel="0" collapsed="false">
      <c r="A44" s="53"/>
      <c r="B44" s="36"/>
      <c r="C44" s="37"/>
      <c r="D44" s="38" t="s">
        <v>41</v>
      </c>
      <c r="E44" s="39"/>
      <c r="F44" s="40" t="n">
        <f aca="false">SUM(F35:F43)</f>
        <v>0</v>
      </c>
      <c r="G44" s="40" t="n">
        <f aca="false">SUM(G35:G43)</f>
        <v>0</v>
      </c>
      <c r="H44" s="40" t="n">
        <f aca="false">SUM(H35:H43)</f>
        <v>0</v>
      </c>
      <c r="I44" s="40" t="n">
        <f aca="false">SUM(I35:I43)</f>
        <v>0</v>
      </c>
      <c r="J44" s="40" t="n">
        <f aca="false">SUM(J35:J43)</f>
        <v>0</v>
      </c>
      <c r="K44" s="41"/>
      <c r="L44" s="40" t="n">
        <f aca="false">SUM(L35:L43)</f>
        <v>0</v>
      </c>
    </row>
    <row r="45" customFormat="false" ht="15.75" hidden="false" customHeight="true" outlineLevel="0" collapsed="false">
      <c r="A45" s="54" t="n">
        <f aca="false">A26</f>
        <v>1</v>
      </c>
      <c r="B45" s="54" t="n">
        <f aca="false">B26</f>
        <v>2</v>
      </c>
      <c r="C45" s="48" t="s">
        <v>50</v>
      </c>
      <c r="D45" s="48"/>
      <c r="E45" s="49"/>
      <c r="F45" s="50" t="n">
        <f aca="false">F34+F44</f>
        <v>530</v>
      </c>
      <c r="G45" s="50" t="n">
        <f aca="false">G34+G44</f>
        <v>24</v>
      </c>
      <c r="H45" s="50" t="n">
        <f aca="false">H34+H44</f>
        <v>17.1</v>
      </c>
      <c r="I45" s="50" t="n">
        <f aca="false">I34+I44</f>
        <v>59.3</v>
      </c>
      <c r="J45" s="50" t="n">
        <f aca="false">J34+J44</f>
        <v>487.7</v>
      </c>
      <c r="K45" s="50"/>
      <c r="L45" s="50" t="n">
        <f aca="false">L34+L44</f>
        <v>61.41</v>
      </c>
    </row>
    <row r="46" customFormat="false" ht="14.4" hidden="false" customHeight="false" outlineLevel="0" collapsed="false">
      <c r="A46" s="18" t="n">
        <v>1</v>
      </c>
      <c r="B46" s="19" t="n">
        <v>3</v>
      </c>
      <c r="C46" s="20" t="s">
        <v>26</v>
      </c>
      <c r="D46" s="21" t="s">
        <v>27</v>
      </c>
      <c r="E46" s="22" t="s">
        <v>60</v>
      </c>
      <c r="F46" s="23" t="n">
        <v>200</v>
      </c>
      <c r="G46" s="23" t="n">
        <v>16.9</v>
      </c>
      <c r="H46" s="23" t="n">
        <v>24</v>
      </c>
      <c r="I46" s="23" t="n">
        <v>4.3</v>
      </c>
      <c r="J46" s="23" t="n">
        <v>300.7</v>
      </c>
      <c r="K46" s="24" t="s">
        <v>61</v>
      </c>
      <c r="L46" s="23" t="n">
        <v>32.41</v>
      </c>
    </row>
    <row r="47" customFormat="false" ht="14.4" hidden="false" customHeight="false" outlineLevel="0" collapsed="false">
      <c r="A47" s="25"/>
      <c r="B47" s="26"/>
      <c r="C47" s="27"/>
      <c r="D47" s="28"/>
      <c r="E47" s="29"/>
      <c r="F47" s="30"/>
      <c r="G47" s="30"/>
      <c r="H47" s="30"/>
      <c r="I47" s="30"/>
      <c r="J47" s="30"/>
      <c r="K47" s="31"/>
      <c r="L47" s="30"/>
    </row>
    <row r="48" customFormat="false" ht="14.4" hidden="false" customHeight="false" outlineLevel="0" collapsed="false">
      <c r="A48" s="25"/>
      <c r="B48" s="26"/>
      <c r="C48" s="27"/>
      <c r="D48" s="32" t="s">
        <v>30</v>
      </c>
      <c r="E48" s="29" t="s">
        <v>62</v>
      </c>
      <c r="F48" s="30" t="n">
        <v>200</v>
      </c>
      <c r="G48" s="30" t="n">
        <v>1.6</v>
      </c>
      <c r="H48" s="30" t="n">
        <v>1.1</v>
      </c>
      <c r="I48" s="30" t="n">
        <v>8.6</v>
      </c>
      <c r="J48" s="30" t="n">
        <v>50.9</v>
      </c>
      <c r="K48" s="31" t="s">
        <v>63</v>
      </c>
      <c r="L48" s="30" t="n">
        <v>7</v>
      </c>
    </row>
    <row r="49" customFormat="false" ht="14.4" hidden="false" customHeight="false" outlineLevel="0" collapsed="false">
      <c r="A49" s="25"/>
      <c r="B49" s="26"/>
      <c r="C49" s="27"/>
      <c r="D49" s="32" t="s">
        <v>33</v>
      </c>
      <c r="E49" s="29" t="s">
        <v>36</v>
      </c>
      <c r="F49" s="30" t="n">
        <v>20</v>
      </c>
      <c r="G49" s="30" t="n">
        <v>1.5</v>
      </c>
      <c r="H49" s="30" t="n">
        <v>0.2</v>
      </c>
      <c r="I49" s="30" t="n">
        <v>9.8</v>
      </c>
      <c r="J49" s="30" t="n">
        <v>46.9</v>
      </c>
      <c r="K49" s="45" t="s">
        <v>35</v>
      </c>
      <c r="L49" s="30" t="n">
        <v>2</v>
      </c>
    </row>
    <row r="50" customFormat="false" ht="14.4" hidden="false" customHeight="false" outlineLevel="0" collapsed="false">
      <c r="A50" s="25"/>
      <c r="B50" s="26"/>
      <c r="C50" s="27"/>
      <c r="D50" s="32"/>
      <c r="E50" s="29" t="s">
        <v>34</v>
      </c>
      <c r="F50" s="30" t="n">
        <v>20</v>
      </c>
      <c r="G50" s="30" t="n">
        <v>1.3</v>
      </c>
      <c r="H50" s="30" t="n">
        <v>0.2</v>
      </c>
      <c r="I50" s="30" t="n">
        <v>6.7</v>
      </c>
      <c r="J50" s="30" t="n">
        <v>34.2</v>
      </c>
      <c r="K50" s="45" t="s">
        <v>35</v>
      </c>
      <c r="L50" s="30" t="n">
        <v>2</v>
      </c>
    </row>
    <row r="51" customFormat="false" ht="14.4" hidden="false" customHeight="false" outlineLevel="0" collapsed="false">
      <c r="A51" s="25"/>
      <c r="B51" s="26"/>
      <c r="C51" s="27"/>
      <c r="D51" s="32" t="s">
        <v>37</v>
      </c>
      <c r="E51" s="29" t="s">
        <v>64</v>
      </c>
      <c r="F51" s="30" t="n">
        <v>100</v>
      </c>
      <c r="G51" s="30" t="n">
        <v>0.4</v>
      </c>
      <c r="H51" s="30" t="n">
        <v>0.4</v>
      </c>
      <c r="I51" s="30" t="n">
        <v>9.8</v>
      </c>
      <c r="J51" s="30" t="n">
        <v>44.4</v>
      </c>
      <c r="K51" s="45" t="s">
        <v>35</v>
      </c>
      <c r="L51" s="30" t="n">
        <v>18</v>
      </c>
    </row>
    <row r="52" customFormat="false" ht="14.4" hidden="false" customHeight="false" outlineLevel="0" collapsed="false">
      <c r="A52" s="25"/>
      <c r="B52" s="26"/>
      <c r="C52" s="27"/>
      <c r="D52" s="28"/>
      <c r="E52" s="29"/>
      <c r="F52" s="30"/>
      <c r="G52" s="30"/>
      <c r="H52" s="30"/>
      <c r="I52" s="30"/>
      <c r="J52" s="30"/>
      <c r="K52" s="31"/>
      <c r="L52" s="30"/>
    </row>
    <row r="53" customFormat="false" ht="14.4" hidden="false" customHeight="false" outlineLevel="0" collapsed="false">
      <c r="A53" s="25"/>
      <c r="B53" s="26"/>
      <c r="C53" s="27"/>
      <c r="D53" s="28"/>
      <c r="E53" s="29"/>
      <c r="F53" s="30"/>
      <c r="G53" s="30"/>
      <c r="H53" s="30"/>
      <c r="I53" s="30"/>
      <c r="J53" s="30"/>
      <c r="K53" s="31"/>
      <c r="L53" s="30"/>
    </row>
    <row r="54" customFormat="false" ht="14.4" hidden="false" customHeight="false" outlineLevel="0" collapsed="false">
      <c r="A54" s="35"/>
      <c r="B54" s="36"/>
      <c r="C54" s="37"/>
      <c r="D54" s="38" t="s">
        <v>41</v>
      </c>
      <c r="E54" s="39"/>
      <c r="F54" s="40" t="n">
        <f aca="false">SUM(F46:F53)</f>
        <v>540</v>
      </c>
      <c r="G54" s="40" t="n">
        <f aca="false">SUM(G46:G53)</f>
        <v>21.7</v>
      </c>
      <c r="H54" s="40" t="n">
        <f aca="false">SUM(H46:H53)</f>
        <v>25.9</v>
      </c>
      <c r="I54" s="40" t="n">
        <f aca="false">SUM(I46:I53)</f>
        <v>39.2</v>
      </c>
      <c r="J54" s="40" t="n">
        <f aca="false">SUM(J46:J53)</f>
        <v>477.1</v>
      </c>
      <c r="K54" s="41"/>
      <c r="L54" s="40" t="n">
        <f aca="false">SUM(L46:L53)</f>
        <v>61.41</v>
      </c>
    </row>
    <row r="55" customFormat="false" ht="14.4" hidden="false" customHeight="false" outlineLevel="0" collapsed="false">
      <c r="A55" s="42" t="n">
        <f aca="false">A46</f>
        <v>1</v>
      </c>
      <c r="B55" s="43" t="n">
        <f aca="false">B46</f>
        <v>3</v>
      </c>
      <c r="C55" s="44" t="s">
        <v>42</v>
      </c>
      <c r="D55" s="32" t="s">
        <v>43</v>
      </c>
      <c r="E55" s="29"/>
      <c r="F55" s="30"/>
      <c r="G55" s="30"/>
      <c r="H55" s="30"/>
      <c r="I55" s="30"/>
      <c r="J55" s="30"/>
      <c r="K55" s="31"/>
      <c r="L55" s="30"/>
    </row>
    <row r="56" customFormat="false" ht="14.4" hidden="false" customHeight="false" outlineLevel="0" collapsed="false">
      <c r="A56" s="25"/>
      <c r="B56" s="26"/>
      <c r="C56" s="27"/>
      <c r="D56" s="32" t="s">
        <v>44</v>
      </c>
      <c r="E56" s="29"/>
      <c r="F56" s="30"/>
      <c r="G56" s="30"/>
      <c r="H56" s="30"/>
      <c r="I56" s="30"/>
      <c r="J56" s="30"/>
      <c r="K56" s="31"/>
      <c r="L56" s="30"/>
    </row>
    <row r="57" customFormat="false" ht="14.4" hidden="false" customHeight="false" outlineLevel="0" collapsed="false">
      <c r="A57" s="25"/>
      <c r="B57" s="26"/>
      <c r="C57" s="27"/>
      <c r="D57" s="32" t="s">
        <v>45</v>
      </c>
      <c r="E57" s="29"/>
      <c r="F57" s="30"/>
      <c r="G57" s="30"/>
      <c r="H57" s="30"/>
      <c r="I57" s="30"/>
      <c r="J57" s="30"/>
      <c r="K57" s="31"/>
      <c r="L57" s="30"/>
    </row>
    <row r="58" customFormat="false" ht="14.4" hidden="false" customHeight="false" outlineLevel="0" collapsed="false">
      <c r="A58" s="25"/>
      <c r="B58" s="26"/>
      <c r="C58" s="27"/>
      <c r="D58" s="32" t="s">
        <v>46</v>
      </c>
      <c r="E58" s="29"/>
      <c r="F58" s="30"/>
      <c r="G58" s="30"/>
      <c r="H58" s="30"/>
      <c r="I58" s="30"/>
      <c r="J58" s="30"/>
      <c r="K58" s="31"/>
      <c r="L58" s="30"/>
    </row>
    <row r="59" customFormat="false" ht="14.4" hidden="false" customHeight="false" outlineLevel="0" collapsed="false">
      <c r="A59" s="25"/>
      <c r="B59" s="26"/>
      <c r="C59" s="27"/>
      <c r="D59" s="32" t="s">
        <v>47</v>
      </c>
      <c r="E59" s="29"/>
      <c r="F59" s="30"/>
      <c r="G59" s="30"/>
      <c r="H59" s="30"/>
      <c r="I59" s="30"/>
      <c r="J59" s="30"/>
      <c r="K59" s="31"/>
      <c r="L59" s="30"/>
    </row>
    <row r="60" customFormat="false" ht="14.4" hidden="false" customHeight="false" outlineLevel="0" collapsed="false">
      <c r="A60" s="25"/>
      <c r="B60" s="26"/>
      <c r="C60" s="27"/>
      <c r="D60" s="32" t="s">
        <v>48</v>
      </c>
      <c r="E60" s="29"/>
      <c r="F60" s="30"/>
      <c r="G60" s="30"/>
      <c r="H60" s="30"/>
      <c r="I60" s="30"/>
      <c r="J60" s="30"/>
      <c r="K60" s="31"/>
      <c r="L60" s="30"/>
    </row>
    <row r="61" customFormat="false" ht="14.4" hidden="false" customHeight="false" outlineLevel="0" collapsed="false">
      <c r="A61" s="25"/>
      <c r="B61" s="26"/>
      <c r="C61" s="27"/>
      <c r="D61" s="32" t="s">
        <v>49</v>
      </c>
      <c r="E61" s="29"/>
      <c r="F61" s="30"/>
      <c r="G61" s="30"/>
      <c r="H61" s="30"/>
      <c r="I61" s="30"/>
      <c r="J61" s="30"/>
      <c r="K61" s="31"/>
      <c r="L61" s="30"/>
    </row>
    <row r="62" customFormat="false" ht="14.4" hidden="false" customHeight="false" outlineLevel="0" collapsed="false">
      <c r="A62" s="25"/>
      <c r="B62" s="26"/>
      <c r="C62" s="27"/>
      <c r="D62" s="28"/>
      <c r="E62" s="29"/>
      <c r="F62" s="30"/>
      <c r="G62" s="30"/>
      <c r="H62" s="30"/>
      <c r="I62" s="30"/>
      <c r="J62" s="30"/>
      <c r="K62" s="31"/>
      <c r="L62" s="30"/>
    </row>
    <row r="63" customFormat="false" ht="14.4" hidden="false" customHeight="false" outlineLevel="0" collapsed="false">
      <c r="A63" s="25"/>
      <c r="B63" s="26"/>
      <c r="C63" s="27"/>
      <c r="D63" s="28"/>
      <c r="E63" s="29"/>
      <c r="F63" s="30"/>
      <c r="G63" s="30"/>
      <c r="H63" s="30"/>
      <c r="I63" s="30"/>
      <c r="J63" s="30"/>
      <c r="K63" s="31"/>
      <c r="L63" s="30"/>
    </row>
    <row r="64" customFormat="false" ht="14.4" hidden="false" customHeight="false" outlineLevel="0" collapsed="false">
      <c r="A64" s="35"/>
      <c r="B64" s="36"/>
      <c r="C64" s="37"/>
      <c r="D64" s="38" t="s">
        <v>41</v>
      </c>
      <c r="E64" s="39"/>
      <c r="F64" s="40" t="n">
        <f aca="false">SUM(F55:F63)</f>
        <v>0</v>
      </c>
      <c r="G64" s="40" t="n">
        <f aca="false">SUM(G55:G63)</f>
        <v>0</v>
      </c>
      <c r="H64" s="40" t="n">
        <f aca="false">SUM(H55:H63)</f>
        <v>0</v>
      </c>
      <c r="I64" s="40" t="n">
        <f aca="false">SUM(I55:I63)</f>
        <v>0</v>
      </c>
      <c r="J64" s="40" t="n">
        <f aca="false">SUM(J55:J63)</f>
        <v>0</v>
      </c>
      <c r="K64" s="41"/>
      <c r="L64" s="40" t="n">
        <f aca="false">SUM(L55:L63)</f>
        <v>0</v>
      </c>
    </row>
    <row r="65" customFormat="false" ht="15.75" hidden="false" customHeight="true" outlineLevel="0" collapsed="false">
      <c r="A65" s="46" t="n">
        <f aca="false">A46</f>
        <v>1</v>
      </c>
      <c r="B65" s="47" t="n">
        <f aca="false">B46</f>
        <v>3</v>
      </c>
      <c r="C65" s="48" t="s">
        <v>50</v>
      </c>
      <c r="D65" s="48"/>
      <c r="E65" s="49"/>
      <c r="F65" s="50" t="n">
        <f aca="false">F54+F64</f>
        <v>540</v>
      </c>
      <c r="G65" s="50" t="n">
        <f aca="false">G54+G64</f>
        <v>21.7</v>
      </c>
      <c r="H65" s="50" t="n">
        <f aca="false">H54+H64</f>
        <v>25.9</v>
      </c>
      <c r="I65" s="50" t="n">
        <f aca="false">I54+I64</f>
        <v>39.2</v>
      </c>
      <c r="J65" s="50" t="n">
        <f aca="false">J54+J64</f>
        <v>477.1</v>
      </c>
      <c r="K65" s="50"/>
      <c r="L65" s="50" t="n">
        <f aca="false">L54+L64</f>
        <v>61.41</v>
      </c>
    </row>
    <row r="66" customFormat="false" ht="14.4" hidden="false" customHeight="false" outlineLevel="0" collapsed="false">
      <c r="A66" s="18" t="n">
        <v>1</v>
      </c>
      <c r="B66" s="19" t="n">
        <v>4</v>
      </c>
      <c r="C66" s="20" t="s">
        <v>26</v>
      </c>
      <c r="D66" s="21" t="s">
        <v>27</v>
      </c>
      <c r="E66" s="22" t="s">
        <v>65</v>
      </c>
      <c r="F66" s="23" t="n">
        <v>150</v>
      </c>
      <c r="G66" s="23" t="n">
        <v>29.7</v>
      </c>
      <c r="H66" s="23" t="n">
        <v>10.7</v>
      </c>
      <c r="I66" s="23" t="n">
        <v>21.6</v>
      </c>
      <c r="J66" s="23" t="n">
        <v>301.3</v>
      </c>
      <c r="K66" s="24" t="s">
        <v>66</v>
      </c>
      <c r="L66" s="23" t="n">
        <v>29.41</v>
      </c>
    </row>
    <row r="67" customFormat="false" ht="14.4" hidden="false" customHeight="false" outlineLevel="0" collapsed="false">
      <c r="A67" s="25"/>
      <c r="B67" s="26"/>
      <c r="C67" s="27"/>
      <c r="D67" s="28"/>
      <c r="E67" s="29"/>
      <c r="F67" s="30"/>
      <c r="G67" s="30"/>
      <c r="H67" s="30"/>
      <c r="I67" s="30"/>
      <c r="J67" s="30"/>
      <c r="K67" s="31"/>
      <c r="L67" s="30"/>
    </row>
    <row r="68" customFormat="false" ht="14.4" hidden="false" customHeight="false" outlineLevel="0" collapsed="false">
      <c r="A68" s="25"/>
      <c r="B68" s="26"/>
      <c r="C68" s="27"/>
      <c r="D68" s="32" t="s">
        <v>30</v>
      </c>
      <c r="E68" s="29" t="s">
        <v>67</v>
      </c>
      <c r="F68" s="30" t="n">
        <v>200</v>
      </c>
      <c r="G68" s="30" t="n">
        <v>0.2</v>
      </c>
      <c r="H68" s="30" t="n">
        <v>0</v>
      </c>
      <c r="I68" s="30" t="n">
        <v>6.4</v>
      </c>
      <c r="J68" s="30" t="n">
        <v>26.8</v>
      </c>
      <c r="K68" s="31" t="s">
        <v>32</v>
      </c>
      <c r="L68" s="30" t="n">
        <v>3</v>
      </c>
    </row>
    <row r="69" customFormat="false" ht="14.4" hidden="false" customHeight="false" outlineLevel="0" collapsed="false">
      <c r="A69" s="25"/>
      <c r="B69" s="26"/>
      <c r="C69" s="27"/>
      <c r="D69" s="32" t="s">
        <v>33</v>
      </c>
      <c r="E69" s="29" t="s">
        <v>36</v>
      </c>
      <c r="F69" s="30" t="n">
        <v>20</v>
      </c>
      <c r="G69" s="30" t="n">
        <v>1.5</v>
      </c>
      <c r="H69" s="30" t="n">
        <v>0.2</v>
      </c>
      <c r="I69" s="30" t="n">
        <v>9.8</v>
      </c>
      <c r="J69" s="30" t="n">
        <v>46.9</v>
      </c>
      <c r="K69" s="45" t="s">
        <v>35</v>
      </c>
      <c r="L69" s="30" t="n">
        <v>2</v>
      </c>
    </row>
    <row r="70" customFormat="false" ht="14.4" hidden="false" customHeight="false" outlineLevel="0" collapsed="false">
      <c r="A70" s="25"/>
      <c r="B70" s="26"/>
      <c r="C70" s="27"/>
      <c r="D70" s="32"/>
      <c r="E70" s="29" t="s">
        <v>34</v>
      </c>
      <c r="F70" s="30" t="n">
        <v>20</v>
      </c>
      <c r="G70" s="30" t="n">
        <v>1.3</v>
      </c>
      <c r="H70" s="30" t="n">
        <v>0.2</v>
      </c>
      <c r="I70" s="30" t="n">
        <v>6.7</v>
      </c>
      <c r="J70" s="30" t="n">
        <v>34.2</v>
      </c>
      <c r="K70" s="45" t="s">
        <v>35</v>
      </c>
      <c r="L70" s="30" t="n">
        <v>2</v>
      </c>
    </row>
    <row r="71" customFormat="false" ht="14.4" hidden="false" customHeight="false" outlineLevel="0" collapsed="false">
      <c r="A71" s="25"/>
      <c r="B71" s="26"/>
      <c r="C71" s="27"/>
      <c r="D71" s="32" t="s">
        <v>37</v>
      </c>
      <c r="E71" s="29" t="s">
        <v>38</v>
      </c>
      <c r="F71" s="30" t="n">
        <v>100</v>
      </c>
      <c r="G71" s="30" t="n">
        <v>0.8</v>
      </c>
      <c r="H71" s="30" t="n">
        <v>0.2</v>
      </c>
      <c r="I71" s="30" t="n">
        <v>7.5</v>
      </c>
      <c r="J71" s="30" t="n">
        <v>35</v>
      </c>
      <c r="K71" s="45" t="s">
        <v>35</v>
      </c>
      <c r="L71" s="30" t="n">
        <v>23</v>
      </c>
    </row>
    <row r="72" customFormat="false" ht="14.4" hidden="false" customHeight="false" outlineLevel="0" collapsed="false">
      <c r="A72" s="25"/>
      <c r="B72" s="26"/>
      <c r="C72" s="27"/>
      <c r="D72" s="34"/>
      <c r="E72" s="29" t="s">
        <v>68</v>
      </c>
      <c r="F72" s="30" t="n">
        <v>10</v>
      </c>
      <c r="G72" s="30" t="n">
        <v>0.1</v>
      </c>
      <c r="H72" s="30" t="n">
        <v>0</v>
      </c>
      <c r="I72" s="30" t="n">
        <v>7.2</v>
      </c>
      <c r="J72" s="30" t="n">
        <v>29</v>
      </c>
      <c r="K72" s="45" t="s">
        <v>35</v>
      </c>
      <c r="L72" s="30" t="n">
        <v>2</v>
      </c>
    </row>
    <row r="73" customFormat="false" ht="14.4" hidden="false" customHeight="false" outlineLevel="0" collapsed="false">
      <c r="A73" s="25"/>
      <c r="B73" s="26"/>
      <c r="C73" s="27"/>
      <c r="D73" s="28"/>
      <c r="E73" s="29"/>
      <c r="F73" s="30"/>
      <c r="G73" s="30"/>
      <c r="H73" s="30"/>
      <c r="I73" s="30"/>
      <c r="J73" s="30"/>
      <c r="K73" s="31"/>
      <c r="L73" s="30"/>
    </row>
    <row r="74" customFormat="false" ht="14.4" hidden="false" customHeight="false" outlineLevel="0" collapsed="false">
      <c r="A74" s="35"/>
      <c r="B74" s="36"/>
      <c r="C74" s="37"/>
      <c r="D74" s="38" t="s">
        <v>41</v>
      </c>
      <c r="E74" s="39"/>
      <c r="F74" s="40" t="n">
        <f aca="false">SUM(F66:F73)</f>
        <v>500</v>
      </c>
      <c r="G74" s="40" t="n">
        <f aca="false">SUM(G66:G73)</f>
        <v>33.6</v>
      </c>
      <c r="H74" s="40" t="n">
        <f aca="false">SUM(H66:H73)</f>
        <v>11.3</v>
      </c>
      <c r="I74" s="40" t="n">
        <f aca="false">SUM(I66:I73)</f>
        <v>59.2</v>
      </c>
      <c r="J74" s="40" t="n">
        <f aca="false">SUM(J66:J73)</f>
        <v>473.2</v>
      </c>
      <c r="K74" s="41"/>
      <c r="L74" s="40" t="n">
        <f aca="false">SUM(L66:L73)</f>
        <v>61.41</v>
      </c>
    </row>
    <row r="75" customFormat="false" ht="14.4" hidden="false" customHeight="false" outlineLevel="0" collapsed="false">
      <c r="A75" s="42" t="n">
        <f aca="false">A66</f>
        <v>1</v>
      </c>
      <c r="B75" s="43" t="n">
        <f aca="false">B66</f>
        <v>4</v>
      </c>
      <c r="C75" s="44" t="s">
        <v>42</v>
      </c>
      <c r="D75" s="32" t="s">
        <v>43</v>
      </c>
      <c r="E75" s="29"/>
      <c r="F75" s="30"/>
      <c r="G75" s="30"/>
      <c r="H75" s="30"/>
      <c r="I75" s="30"/>
      <c r="J75" s="30"/>
      <c r="K75" s="31"/>
      <c r="L75" s="30"/>
    </row>
    <row r="76" customFormat="false" ht="14.4" hidden="false" customHeight="false" outlineLevel="0" collapsed="false">
      <c r="A76" s="25"/>
      <c r="B76" s="26"/>
      <c r="C76" s="27"/>
      <c r="D76" s="32" t="s">
        <v>44</v>
      </c>
      <c r="E76" s="29"/>
      <c r="F76" s="30"/>
      <c r="G76" s="30"/>
      <c r="H76" s="30"/>
      <c r="I76" s="30"/>
      <c r="J76" s="30"/>
      <c r="K76" s="31"/>
      <c r="L76" s="30"/>
    </row>
    <row r="77" customFormat="false" ht="14.4" hidden="false" customHeight="false" outlineLevel="0" collapsed="false">
      <c r="A77" s="25"/>
      <c r="B77" s="26"/>
      <c r="C77" s="27"/>
      <c r="D77" s="32" t="s">
        <v>45</v>
      </c>
      <c r="E77" s="29"/>
      <c r="F77" s="30"/>
      <c r="G77" s="30"/>
      <c r="H77" s="30"/>
      <c r="I77" s="30"/>
      <c r="J77" s="30"/>
      <c r="K77" s="31"/>
      <c r="L77" s="30"/>
    </row>
    <row r="78" customFormat="false" ht="14.4" hidden="false" customHeight="false" outlineLevel="0" collapsed="false">
      <c r="A78" s="25"/>
      <c r="B78" s="26"/>
      <c r="C78" s="27"/>
      <c r="D78" s="32" t="s">
        <v>46</v>
      </c>
      <c r="E78" s="29"/>
      <c r="F78" s="30"/>
      <c r="G78" s="30"/>
      <c r="H78" s="30"/>
      <c r="I78" s="30"/>
      <c r="J78" s="30"/>
      <c r="K78" s="31"/>
      <c r="L78" s="30"/>
    </row>
    <row r="79" customFormat="false" ht="14.4" hidden="false" customHeight="false" outlineLevel="0" collapsed="false">
      <c r="A79" s="25"/>
      <c r="B79" s="26"/>
      <c r="C79" s="27"/>
      <c r="D79" s="32" t="s">
        <v>47</v>
      </c>
      <c r="E79" s="29"/>
      <c r="F79" s="30"/>
      <c r="G79" s="30"/>
      <c r="H79" s="30"/>
      <c r="I79" s="30"/>
      <c r="J79" s="30"/>
      <c r="K79" s="31"/>
      <c r="L79" s="30"/>
    </row>
    <row r="80" customFormat="false" ht="14.4" hidden="false" customHeight="false" outlineLevel="0" collapsed="false">
      <c r="A80" s="25"/>
      <c r="B80" s="26"/>
      <c r="C80" s="27"/>
      <c r="D80" s="32" t="s">
        <v>48</v>
      </c>
      <c r="E80" s="29"/>
      <c r="F80" s="30"/>
      <c r="G80" s="30"/>
      <c r="H80" s="30"/>
      <c r="I80" s="30"/>
      <c r="J80" s="30"/>
      <c r="K80" s="31"/>
      <c r="L80" s="30"/>
    </row>
    <row r="81" customFormat="false" ht="14.4" hidden="false" customHeight="false" outlineLevel="0" collapsed="false">
      <c r="A81" s="25"/>
      <c r="B81" s="26"/>
      <c r="C81" s="27"/>
      <c r="D81" s="32" t="s">
        <v>49</v>
      </c>
      <c r="E81" s="29"/>
      <c r="F81" s="30"/>
      <c r="G81" s="30"/>
      <c r="H81" s="30"/>
      <c r="I81" s="30"/>
      <c r="J81" s="30"/>
      <c r="K81" s="31"/>
      <c r="L81" s="30"/>
    </row>
    <row r="82" customFormat="false" ht="14.4" hidden="false" customHeight="false" outlineLevel="0" collapsed="false">
      <c r="A82" s="25"/>
      <c r="B82" s="26"/>
      <c r="C82" s="27"/>
      <c r="D82" s="28"/>
      <c r="E82" s="29"/>
      <c r="F82" s="30"/>
      <c r="G82" s="30"/>
      <c r="H82" s="30"/>
      <c r="I82" s="30"/>
      <c r="J82" s="30"/>
      <c r="K82" s="31"/>
      <c r="L82" s="30"/>
    </row>
    <row r="83" customFormat="false" ht="14.4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4.4" hidden="false" customHeight="false" outlineLevel="0" collapsed="false">
      <c r="A84" s="35"/>
      <c r="B84" s="36"/>
      <c r="C84" s="37"/>
      <c r="D84" s="38" t="s">
        <v>41</v>
      </c>
      <c r="E84" s="39"/>
      <c r="F84" s="40" t="n">
        <f aca="false">SUM(F75:F83)</f>
        <v>0</v>
      </c>
      <c r="G84" s="40" t="n">
        <f aca="false">SUM(G75:G83)</f>
        <v>0</v>
      </c>
      <c r="H84" s="40" t="n">
        <f aca="false">SUM(H75:H83)</f>
        <v>0</v>
      </c>
      <c r="I84" s="40" t="n">
        <f aca="false">SUM(I75:I83)</f>
        <v>0</v>
      </c>
      <c r="J84" s="40" t="n">
        <f aca="false">SUM(J75:J83)</f>
        <v>0</v>
      </c>
      <c r="K84" s="41"/>
      <c r="L84" s="40" t="n">
        <f aca="false">SUM(L75:L83)</f>
        <v>0</v>
      </c>
    </row>
    <row r="85" customFormat="false" ht="15.75" hidden="false" customHeight="true" outlineLevel="0" collapsed="false">
      <c r="A85" s="46" t="n">
        <f aca="false">A66</f>
        <v>1</v>
      </c>
      <c r="B85" s="47" t="n">
        <f aca="false">B66</f>
        <v>4</v>
      </c>
      <c r="C85" s="48" t="s">
        <v>50</v>
      </c>
      <c r="D85" s="48"/>
      <c r="E85" s="49"/>
      <c r="F85" s="50" t="n">
        <f aca="false">F74+F84</f>
        <v>500</v>
      </c>
      <c r="G85" s="50" t="n">
        <f aca="false">G74+G84</f>
        <v>33.6</v>
      </c>
      <c r="H85" s="50" t="n">
        <f aca="false">H74+H84</f>
        <v>11.3</v>
      </c>
      <c r="I85" s="50" t="n">
        <f aca="false">I74+I84</f>
        <v>59.2</v>
      </c>
      <c r="J85" s="50" t="n">
        <f aca="false">J74+J84</f>
        <v>473.2</v>
      </c>
      <c r="K85" s="50"/>
      <c r="L85" s="50" t="n">
        <f aca="false">L74+L84</f>
        <v>61.41</v>
      </c>
    </row>
    <row r="86" customFormat="false" ht="14.4" hidden="false" customHeight="false" outlineLevel="0" collapsed="false">
      <c r="A86" s="18" t="n">
        <v>1</v>
      </c>
      <c r="B86" s="19" t="n">
        <v>5</v>
      </c>
      <c r="C86" s="20" t="s">
        <v>26</v>
      </c>
      <c r="D86" s="21" t="s">
        <v>27</v>
      </c>
      <c r="E86" s="22" t="s">
        <v>69</v>
      </c>
      <c r="F86" s="23" t="n">
        <v>150</v>
      </c>
      <c r="G86" s="23" t="n">
        <v>4.5</v>
      </c>
      <c r="H86" s="23" t="n">
        <v>5.5</v>
      </c>
      <c r="I86" s="23" t="n">
        <v>26.5</v>
      </c>
      <c r="J86" s="23" t="n">
        <v>173.7</v>
      </c>
      <c r="K86" s="24" t="s">
        <v>70</v>
      </c>
      <c r="L86" s="23" t="n">
        <v>11</v>
      </c>
    </row>
    <row r="87" customFormat="false" ht="14.4" hidden="false" customHeight="false" outlineLevel="0" collapsed="false">
      <c r="A87" s="25"/>
      <c r="B87" s="26"/>
      <c r="C87" s="27"/>
      <c r="D87" s="28"/>
      <c r="E87" s="29" t="s">
        <v>71</v>
      </c>
      <c r="F87" s="30" t="n">
        <v>90</v>
      </c>
      <c r="G87" s="30" t="n">
        <v>11.5</v>
      </c>
      <c r="H87" s="30" t="n">
        <v>3.7</v>
      </c>
      <c r="I87" s="30" t="n">
        <v>5.5</v>
      </c>
      <c r="J87" s="30" t="n">
        <v>101</v>
      </c>
      <c r="K87" s="31" t="s">
        <v>72</v>
      </c>
      <c r="L87" s="30" t="n">
        <v>25.41</v>
      </c>
    </row>
    <row r="88" customFormat="false" ht="14.4" hidden="false" customHeight="false" outlineLevel="0" collapsed="false">
      <c r="A88" s="25"/>
      <c r="B88" s="26"/>
      <c r="C88" s="27"/>
      <c r="D88" s="32" t="s">
        <v>30</v>
      </c>
      <c r="E88" s="29" t="s">
        <v>73</v>
      </c>
      <c r="F88" s="30" t="n">
        <v>200</v>
      </c>
      <c r="G88" s="30" t="n">
        <v>3.9</v>
      </c>
      <c r="H88" s="30" t="n">
        <v>2.9</v>
      </c>
      <c r="I88" s="30" t="n">
        <v>11.2</v>
      </c>
      <c r="J88" s="30" t="n">
        <v>86</v>
      </c>
      <c r="K88" s="31" t="s">
        <v>74</v>
      </c>
      <c r="L88" s="30" t="n">
        <v>16</v>
      </c>
    </row>
    <row r="89" customFormat="false" ht="14.4" hidden="false" customHeight="false" outlineLevel="0" collapsed="false">
      <c r="A89" s="25"/>
      <c r="B89" s="26"/>
      <c r="C89" s="27"/>
      <c r="D89" s="32" t="s">
        <v>33</v>
      </c>
      <c r="E89" s="29" t="s">
        <v>36</v>
      </c>
      <c r="F89" s="30" t="n">
        <v>20</v>
      </c>
      <c r="G89" s="30" t="n">
        <v>1.5</v>
      </c>
      <c r="H89" s="30" t="n">
        <v>0.2</v>
      </c>
      <c r="I89" s="30" t="n">
        <v>9.8</v>
      </c>
      <c r="J89" s="30" t="n">
        <v>46.9</v>
      </c>
      <c r="K89" s="45" t="s">
        <v>35</v>
      </c>
      <c r="L89" s="30" t="n">
        <v>2</v>
      </c>
    </row>
    <row r="90" customFormat="false" ht="14.4" hidden="false" customHeight="false" outlineLevel="0" collapsed="false">
      <c r="A90" s="25"/>
      <c r="B90" s="26"/>
      <c r="C90" s="27"/>
      <c r="D90" s="32"/>
      <c r="E90" s="29" t="s">
        <v>34</v>
      </c>
      <c r="F90" s="30" t="n">
        <v>20</v>
      </c>
      <c r="G90" s="30" t="n">
        <v>1.3</v>
      </c>
      <c r="H90" s="30" t="n">
        <v>0.2</v>
      </c>
      <c r="I90" s="30" t="n">
        <v>6.7</v>
      </c>
      <c r="J90" s="30" t="n">
        <v>34.2</v>
      </c>
      <c r="K90" s="45" t="s">
        <v>35</v>
      </c>
      <c r="L90" s="30" t="n">
        <v>2</v>
      </c>
    </row>
    <row r="91" customFormat="false" ht="14.4" hidden="false" customHeight="false" outlineLevel="0" collapsed="false">
      <c r="A91" s="25"/>
      <c r="B91" s="26"/>
      <c r="C91" s="27"/>
      <c r="D91" s="32" t="s">
        <v>37</v>
      </c>
      <c r="E91" s="29"/>
      <c r="F91" s="30"/>
      <c r="G91" s="30"/>
      <c r="H91" s="30"/>
      <c r="I91" s="30"/>
      <c r="J91" s="30"/>
      <c r="K91" s="31"/>
      <c r="L91" s="30"/>
    </row>
    <row r="92" customFormat="false" ht="14.4" hidden="false" customHeight="false" outlineLevel="0" collapsed="false">
      <c r="A92" s="25"/>
      <c r="B92" s="26"/>
      <c r="C92" s="27"/>
      <c r="D92" s="34"/>
      <c r="E92" s="29" t="s">
        <v>75</v>
      </c>
      <c r="F92" s="30" t="n">
        <v>30</v>
      </c>
      <c r="G92" s="30" t="n">
        <v>1.1</v>
      </c>
      <c r="H92" s="30" t="n">
        <v>2.2</v>
      </c>
      <c r="I92" s="30" t="n">
        <v>2.9</v>
      </c>
      <c r="J92" s="30" t="n">
        <v>35.7</v>
      </c>
      <c r="K92" s="31" t="s">
        <v>76</v>
      </c>
      <c r="L92" s="30" t="n">
        <v>5</v>
      </c>
    </row>
    <row r="93" customFormat="false" ht="14.4" hidden="false" customHeight="false" outlineLevel="0" collapsed="false">
      <c r="A93" s="25"/>
      <c r="B93" s="26"/>
      <c r="C93" s="27"/>
      <c r="D93" s="28"/>
      <c r="E93" s="29"/>
      <c r="F93" s="30"/>
      <c r="G93" s="30"/>
      <c r="H93" s="30"/>
      <c r="I93" s="30"/>
      <c r="J93" s="30"/>
      <c r="K93" s="31"/>
      <c r="L93" s="30"/>
    </row>
    <row r="94" customFormat="false" ht="14.4" hidden="false" customHeight="false" outlineLevel="0" collapsed="false">
      <c r="A94" s="35"/>
      <c r="B94" s="36"/>
      <c r="C94" s="37"/>
      <c r="D94" s="38" t="s">
        <v>41</v>
      </c>
      <c r="E94" s="39"/>
      <c r="F94" s="40" t="n">
        <f aca="false">SUM(F86:F93)</f>
        <v>510</v>
      </c>
      <c r="G94" s="40" t="n">
        <f aca="false">SUM(G86:G93)</f>
        <v>23.8</v>
      </c>
      <c r="H94" s="40" t="n">
        <f aca="false">SUM(H86:H93)</f>
        <v>14.7</v>
      </c>
      <c r="I94" s="40" t="n">
        <f aca="false">SUM(I86:I93)</f>
        <v>62.6</v>
      </c>
      <c r="J94" s="40" t="n">
        <f aca="false">SUM(J86:J93)</f>
        <v>477.5</v>
      </c>
      <c r="K94" s="41"/>
      <c r="L94" s="40" t="n">
        <f aca="false">SUM(L86:L93)</f>
        <v>61.41</v>
      </c>
    </row>
    <row r="95" customFormat="false" ht="14.4" hidden="false" customHeight="false" outlineLevel="0" collapsed="false">
      <c r="A95" s="42" t="n">
        <f aca="false">A86</f>
        <v>1</v>
      </c>
      <c r="B95" s="43" t="n">
        <f aca="false">B86</f>
        <v>5</v>
      </c>
      <c r="C95" s="44" t="s">
        <v>42</v>
      </c>
      <c r="D95" s="32" t="s">
        <v>43</v>
      </c>
      <c r="E95" s="29"/>
      <c r="F95" s="30"/>
      <c r="G95" s="30"/>
      <c r="H95" s="30"/>
      <c r="I95" s="30"/>
      <c r="J95" s="30"/>
      <c r="K95" s="31"/>
      <c r="L95" s="30"/>
    </row>
    <row r="96" customFormat="false" ht="14.4" hidden="false" customHeight="false" outlineLevel="0" collapsed="false">
      <c r="A96" s="25"/>
      <c r="B96" s="26"/>
      <c r="C96" s="27"/>
      <c r="D96" s="32" t="s">
        <v>44</v>
      </c>
      <c r="E96" s="29"/>
      <c r="F96" s="30"/>
      <c r="G96" s="30"/>
      <c r="H96" s="30"/>
      <c r="I96" s="30"/>
      <c r="J96" s="30"/>
      <c r="K96" s="31"/>
      <c r="L96" s="30"/>
    </row>
    <row r="97" customFormat="false" ht="14.4" hidden="false" customHeight="false" outlineLevel="0" collapsed="false">
      <c r="A97" s="25"/>
      <c r="B97" s="26"/>
      <c r="C97" s="27"/>
      <c r="D97" s="32" t="s">
        <v>45</v>
      </c>
      <c r="E97" s="29"/>
      <c r="F97" s="30"/>
      <c r="G97" s="30"/>
      <c r="H97" s="30"/>
      <c r="I97" s="30"/>
      <c r="J97" s="30"/>
      <c r="K97" s="31"/>
      <c r="L97" s="30"/>
    </row>
    <row r="98" customFormat="false" ht="14.4" hidden="false" customHeight="false" outlineLevel="0" collapsed="false">
      <c r="A98" s="25"/>
      <c r="B98" s="26"/>
      <c r="C98" s="27"/>
      <c r="D98" s="32" t="s">
        <v>46</v>
      </c>
      <c r="E98" s="29"/>
      <c r="F98" s="30"/>
      <c r="G98" s="30"/>
      <c r="H98" s="30"/>
      <c r="I98" s="30"/>
      <c r="J98" s="30"/>
      <c r="K98" s="31"/>
      <c r="L98" s="30"/>
    </row>
    <row r="99" customFormat="false" ht="14.4" hidden="false" customHeight="false" outlineLevel="0" collapsed="false">
      <c r="A99" s="25"/>
      <c r="B99" s="26"/>
      <c r="C99" s="27"/>
      <c r="D99" s="32" t="s">
        <v>47</v>
      </c>
      <c r="E99" s="29"/>
      <c r="F99" s="30"/>
      <c r="G99" s="30"/>
      <c r="H99" s="30"/>
      <c r="I99" s="30"/>
      <c r="J99" s="30"/>
      <c r="K99" s="31"/>
      <c r="L99" s="30"/>
    </row>
    <row r="100" customFormat="false" ht="14.4" hidden="false" customHeight="false" outlineLevel="0" collapsed="false">
      <c r="A100" s="25"/>
      <c r="B100" s="26"/>
      <c r="C100" s="27"/>
      <c r="D100" s="32" t="s">
        <v>48</v>
      </c>
      <c r="E100" s="29"/>
      <c r="F100" s="30"/>
      <c r="G100" s="30"/>
      <c r="H100" s="30"/>
      <c r="I100" s="30"/>
      <c r="J100" s="30"/>
      <c r="K100" s="31"/>
      <c r="L100" s="30"/>
    </row>
    <row r="101" customFormat="false" ht="14.4" hidden="false" customHeight="false" outlineLevel="0" collapsed="false">
      <c r="A101" s="25"/>
      <c r="B101" s="26"/>
      <c r="C101" s="27"/>
      <c r="D101" s="32" t="s">
        <v>49</v>
      </c>
      <c r="E101" s="29"/>
      <c r="F101" s="30"/>
      <c r="G101" s="30"/>
      <c r="H101" s="30"/>
      <c r="I101" s="30"/>
      <c r="J101" s="30"/>
      <c r="K101" s="31"/>
      <c r="L101" s="30"/>
    </row>
    <row r="102" customFormat="false" ht="14.4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4.4" hidden="false" customHeight="false" outlineLevel="0" collapsed="false">
      <c r="A103" s="25"/>
      <c r="B103" s="26"/>
      <c r="C103" s="27"/>
      <c r="D103" s="28"/>
      <c r="E103" s="29"/>
      <c r="F103" s="30"/>
      <c r="G103" s="30"/>
      <c r="H103" s="30"/>
      <c r="I103" s="30"/>
      <c r="J103" s="30"/>
      <c r="K103" s="31"/>
      <c r="L103" s="30"/>
    </row>
    <row r="104" customFormat="false" ht="14.4" hidden="false" customHeight="false" outlineLevel="0" collapsed="false">
      <c r="A104" s="35"/>
      <c r="B104" s="36"/>
      <c r="C104" s="37"/>
      <c r="D104" s="38" t="s">
        <v>41</v>
      </c>
      <c r="E104" s="39"/>
      <c r="F104" s="40" t="n">
        <f aca="false">SUM(F95:F103)</f>
        <v>0</v>
      </c>
      <c r="G104" s="40" t="n">
        <f aca="false">SUM(G95:G103)</f>
        <v>0</v>
      </c>
      <c r="H104" s="40" t="n">
        <f aca="false">SUM(H95:H103)</f>
        <v>0</v>
      </c>
      <c r="I104" s="40" t="n">
        <f aca="false">SUM(I95:I103)</f>
        <v>0</v>
      </c>
      <c r="J104" s="40" t="n">
        <f aca="false">SUM(J95:J103)</f>
        <v>0</v>
      </c>
      <c r="K104" s="41"/>
      <c r="L104" s="40" t="n">
        <f aca="false">SUM(L95:L103)</f>
        <v>0</v>
      </c>
    </row>
    <row r="105" customFormat="false" ht="15.75" hidden="false" customHeight="true" outlineLevel="0" collapsed="false">
      <c r="A105" s="46" t="n">
        <f aca="false">A86</f>
        <v>1</v>
      </c>
      <c r="B105" s="47" t="n">
        <f aca="false">B86</f>
        <v>5</v>
      </c>
      <c r="C105" s="48" t="s">
        <v>50</v>
      </c>
      <c r="D105" s="48"/>
      <c r="E105" s="49"/>
      <c r="F105" s="50" t="n">
        <f aca="false">F94+F104</f>
        <v>510</v>
      </c>
      <c r="G105" s="50" t="n">
        <f aca="false">G94+G104</f>
        <v>23.8</v>
      </c>
      <c r="H105" s="50" t="n">
        <f aca="false">H94+H104</f>
        <v>14.7</v>
      </c>
      <c r="I105" s="50" t="n">
        <f aca="false">I94+I104</f>
        <v>62.6</v>
      </c>
      <c r="J105" s="50" t="n">
        <f aca="false">J94+J104</f>
        <v>477.5</v>
      </c>
      <c r="K105" s="50"/>
      <c r="L105" s="50" t="n">
        <f aca="false">L94+L104</f>
        <v>61.41</v>
      </c>
    </row>
    <row r="106" customFormat="false" ht="14.4" hidden="false" customHeight="false" outlineLevel="0" collapsed="false">
      <c r="A106" s="18" t="n">
        <v>2</v>
      </c>
      <c r="B106" s="19" t="n">
        <v>6</v>
      </c>
      <c r="C106" s="20" t="s">
        <v>26</v>
      </c>
      <c r="D106" s="21" t="s">
        <v>27</v>
      </c>
      <c r="E106" s="22" t="s">
        <v>77</v>
      </c>
      <c r="F106" s="23" t="n">
        <v>200</v>
      </c>
      <c r="G106" s="23" t="n">
        <v>8.3</v>
      </c>
      <c r="H106" s="23" t="n">
        <v>10.1</v>
      </c>
      <c r="I106" s="23" t="n">
        <v>37.6</v>
      </c>
      <c r="J106" s="23" t="n">
        <v>274.9</v>
      </c>
      <c r="K106" s="24" t="s">
        <v>78</v>
      </c>
      <c r="L106" s="23" t="n">
        <v>18.41</v>
      </c>
    </row>
    <row r="107" customFormat="false" ht="14.4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4.4" hidden="false" customHeight="false" outlineLevel="0" collapsed="false">
      <c r="A108" s="25"/>
      <c r="B108" s="26"/>
      <c r="C108" s="27"/>
      <c r="D108" s="32" t="s">
        <v>30</v>
      </c>
      <c r="E108" s="29" t="s">
        <v>55</v>
      </c>
      <c r="F108" s="30" t="n">
        <v>200</v>
      </c>
      <c r="G108" s="30" t="n">
        <v>4.7</v>
      </c>
      <c r="H108" s="30" t="n">
        <v>3.5</v>
      </c>
      <c r="I108" s="30" t="n">
        <v>12.5</v>
      </c>
      <c r="J108" s="30" t="n">
        <v>100.4</v>
      </c>
      <c r="K108" s="31" t="s">
        <v>56</v>
      </c>
      <c r="L108" s="30" t="n">
        <v>16</v>
      </c>
    </row>
    <row r="109" customFormat="false" ht="14.4" hidden="false" customHeight="false" outlineLevel="0" collapsed="false">
      <c r="A109" s="25"/>
      <c r="B109" s="26"/>
      <c r="C109" s="27"/>
      <c r="D109" s="32" t="s">
        <v>33</v>
      </c>
      <c r="E109" s="29" t="s">
        <v>36</v>
      </c>
      <c r="F109" s="30" t="n">
        <v>20</v>
      </c>
      <c r="G109" s="30" t="n">
        <v>1.52</v>
      </c>
      <c r="H109" s="30" t="n">
        <v>0.2</v>
      </c>
      <c r="I109" s="30" t="n">
        <v>9.84</v>
      </c>
      <c r="J109" s="30" t="n">
        <v>46.9</v>
      </c>
      <c r="K109" s="45" t="s">
        <v>35</v>
      </c>
      <c r="L109" s="30" t="n">
        <v>2</v>
      </c>
    </row>
    <row r="110" customFormat="false" ht="14.4" hidden="false" customHeight="false" outlineLevel="0" collapsed="false">
      <c r="A110" s="25"/>
      <c r="B110" s="26"/>
      <c r="C110" s="27"/>
      <c r="D110" s="32"/>
      <c r="E110" s="29" t="s">
        <v>34</v>
      </c>
      <c r="F110" s="30" t="n">
        <v>20</v>
      </c>
      <c r="G110" s="30" t="n">
        <v>1.3</v>
      </c>
      <c r="H110" s="30" t="n">
        <v>0.2</v>
      </c>
      <c r="I110" s="30" t="n">
        <v>6.7</v>
      </c>
      <c r="J110" s="30" t="n">
        <v>34.2</v>
      </c>
      <c r="K110" s="45" t="s">
        <v>35</v>
      </c>
      <c r="L110" s="30" t="n">
        <v>2</v>
      </c>
    </row>
    <row r="111" customFormat="false" ht="14.4" hidden="false" customHeight="false" outlineLevel="0" collapsed="false">
      <c r="A111" s="25"/>
      <c r="B111" s="26"/>
      <c r="C111" s="27"/>
      <c r="D111" s="32" t="s">
        <v>37</v>
      </c>
      <c r="E111" s="29" t="s">
        <v>38</v>
      </c>
      <c r="F111" s="30" t="n">
        <v>100</v>
      </c>
      <c r="G111" s="30" t="n">
        <v>0.8</v>
      </c>
      <c r="H111" s="30" t="n">
        <v>0.2</v>
      </c>
      <c r="I111" s="30" t="n">
        <v>7.5</v>
      </c>
      <c r="J111" s="30" t="n">
        <v>35</v>
      </c>
      <c r="K111" s="45" t="s">
        <v>35</v>
      </c>
      <c r="L111" s="30" t="n">
        <v>23</v>
      </c>
    </row>
    <row r="112" customFormat="false" ht="14.4" hidden="false" customHeight="false" outlineLevel="0" collapsed="false">
      <c r="A112" s="25"/>
      <c r="B112" s="26"/>
      <c r="C112" s="27"/>
      <c r="D112" s="28"/>
      <c r="E112" s="29"/>
      <c r="F112" s="30"/>
      <c r="G112" s="30"/>
      <c r="H112" s="30"/>
      <c r="I112" s="30"/>
      <c r="J112" s="30"/>
      <c r="K112" s="31"/>
      <c r="L112" s="30"/>
    </row>
    <row r="113" customFormat="false" ht="14.4" hidden="false" customHeight="false" outlineLevel="0" collapsed="false">
      <c r="A113" s="25"/>
      <c r="B113" s="26"/>
      <c r="C113" s="27"/>
      <c r="D113" s="28"/>
      <c r="E113" s="29"/>
      <c r="F113" s="30"/>
      <c r="G113" s="30"/>
      <c r="H113" s="30"/>
      <c r="I113" s="30"/>
      <c r="J113" s="30"/>
      <c r="K113" s="31"/>
      <c r="L113" s="30"/>
    </row>
    <row r="114" customFormat="false" ht="14.4" hidden="false" customHeight="false" outlineLevel="0" collapsed="false">
      <c r="A114" s="35"/>
      <c r="B114" s="36"/>
      <c r="C114" s="37"/>
      <c r="D114" s="38" t="s">
        <v>41</v>
      </c>
      <c r="E114" s="39"/>
      <c r="F114" s="40" t="n">
        <f aca="false">SUM(F106:F113)</f>
        <v>540</v>
      </c>
      <c r="G114" s="40" t="n">
        <f aca="false">SUM(G106:G113)</f>
        <v>16.62</v>
      </c>
      <c r="H114" s="40" t="n">
        <f aca="false">SUM(H106:H113)</f>
        <v>14.2</v>
      </c>
      <c r="I114" s="40" t="n">
        <f aca="false">SUM(I106:I113)</f>
        <v>74.14</v>
      </c>
      <c r="J114" s="40" t="n">
        <f aca="false">SUM(J106:J113)</f>
        <v>491.4</v>
      </c>
      <c r="K114" s="41"/>
      <c r="L114" s="40" t="n">
        <f aca="false">SUM(L106:L113)</f>
        <v>61.41</v>
      </c>
    </row>
    <row r="115" customFormat="false" ht="14.4" hidden="false" customHeight="false" outlineLevel="0" collapsed="false">
      <c r="A115" s="42" t="n">
        <f aca="false">A106</f>
        <v>2</v>
      </c>
      <c r="B115" s="43" t="n">
        <v>6</v>
      </c>
      <c r="C115" s="44" t="s">
        <v>42</v>
      </c>
      <c r="D115" s="32" t="s">
        <v>43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4.4" hidden="false" customHeight="false" outlineLevel="0" collapsed="false">
      <c r="A116" s="25"/>
      <c r="B116" s="26"/>
      <c r="C116" s="27"/>
      <c r="D116" s="32" t="s">
        <v>44</v>
      </c>
      <c r="E116" s="29"/>
      <c r="F116" s="30"/>
      <c r="G116" s="30"/>
      <c r="H116" s="30"/>
      <c r="I116" s="30"/>
      <c r="J116" s="30"/>
      <c r="K116" s="31"/>
      <c r="L116" s="30"/>
    </row>
    <row r="117" customFormat="false" ht="14.4" hidden="false" customHeight="false" outlineLevel="0" collapsed="false">
      <c r="A117" s="25"/>
      <c r="B117" s="26"/>
      <c r="C117" s="27"/>
      <c r="D117" s="32" t="s">
        <v>45</v>
      </c>
      <c r="E117" s="29"/>
      <c r="F117" s="30"/>
      <c r="G117" s="30"/>
      <c r="H117" s="30"/>
      <c r="I117" s="30"/>
      <c r="J117" s="30"/>
      <c r="K117" s="31"/>
      <c r="L117" s="30"/>
    </row>
    <row r="118" customFormat="false" ht="14.4" hidden="false" customHeight="false" outlineLevel="0" collapsed="false">
      <c r="A118" s="25"/>
      <c r="B118" s="26"/>
      <c r="C118" s="27"/>
      <c r="D118" s="32" t="s">
        <v>46</v>
      </c>
      <c r="E118" s="29"/>
      <c r="F118" s="30"/>
      <c r="G118" s="30"/>
      <c r="H118" s="30"/>
      <c r="I118" s="30"/>
      <c r="J118" s="30"/>
      <c r="K118" s="31"/>
      <c r="L118" s="30"/>
    </row>
    <row r="119" customFormat="false" ht="14.4" hidden="false" customHeight="false" outlineLevel="0" collapsed="false">
      <c r="A119" s="25"/>
      <c r="B119" s="26"/>
      <c r="C119" s="27"/>
      <c r="D119" s="32" t="s">
        <v>47</v>
      </c>
      <c r="E119" s="29"/>
      <c r="F119" s="30"/>
      <c r="G119" s="30"/>
      <c r="H119" s="30"/>
      <c r="I119" s="30"/>
      <c r="J119" s="30"/>
      <c r="K119" s="31"/>
      <c r="L119" s="30"/>
    </row>
    <row r="120" customFormat="false" ht="14.4" hidden="false" customHeight="false" outlineLevel="0" collapsed="false">
      <c r="A120" s="25"/>
      <c r="B120" s="26"/>
      <c r="C120" s="27"/>
      <c r="D120" s="32" t="s">
        <v>48</v>
      </c>
      <c r="E120" s="29"/>
      <c r="F120" s="30"/>
      <c r="G120" s="30"/>
      <c r="H120" s="30"/>
      <c r="I120" s="30"/>
      <c r="J120" s="30"/>
      <c r="K120" s="31"/>
      <c r="L120" s="30"/>
    </row>
    <row r="121" customFormat="false" ht="14.4" hidden="false" customHeight="false" outlineLevel="0" collapsed="false">
      <c r="A121" s="25"/>
      <c r="B121" s="26"/>
      <c r="C121" s="27"/>
      <c r="D121" s="32" t="s">
        <v>49</v>
      </c>
      <c r="E121" s="29"/>
      <c r="F121" s="30"/>
      <c r="G121" s="30"/>
      <c r="H121" s="30"/>
      <c r="I121" s="30"/>
      <c r="J121" s="30"/>
      <c r="K121" s="31"/>
      <c r="L121" s="30"/>
    </row>
    <row r="122" customFormat="false" ht="14.4" hidden="false" customHeight="false" outlineLevel="0" collapsed="false">
      <c r="A122" s="25"/>
      <c r="B122" s="26"/>
      <c r="C122" s="27"/>
      <c r="D122" s="28"/>
      <c r="E122" s="29"/>
      <c r="F122" s="30"/>
      <c r="G122" s="30"/>
      <c r="H122" s="30"/>
      <c r="I122" s="30"/>
      <c r="J122" s="30"/>
      <c r="K122" s="31"/>
      <c r="L122" s="30"/>
    </row>
    <row r="123" customFormat="false" ht="14.4" hidden="false" customHeight="false" outlineLevel="0" collapsed="false">
      <c r="A123" s="25"/>
      <c r="B123" s="26"/>
      <c r="C123" s="27"/>
      <c r="D123" s="28"/>
      <c r="E123" s="29"/>
      <c r="F123" s="30"/>
      <c r="G123" s="30"/>
      <c r="H123" s="30"/>
      <c r="I123" s="30"/>
      <c r="J123" s="30"/>
      <c r="K123" s="31"/>
      <c r="L123" s="30"/>
    </row>
    <row r="124" customFormat="false" ht="14.4" hidden="false" customHeight="false" outlineLevel="0" collapsed="false">
      <c r="A124" s="35"/>
      <c r="B124" s="36"/>
      <c r="C124" s="37"/>
      <c r="D124" s="38" t="s">
        <v>41</v>
      </c>
      <c r="E124" s="39"/>
      <c r="F124" s="40" t="n">
        <f aca="false">SUM(F115:F123)</f>
        <v>0</v>
      </c>
      <c r="G124" s="40" t="n">
        <f aca="false">SUM(G115:G123)</f>
        <v>0</v>
      </c>
      <c r="H124" s="40" t="n">
        <f aca="false">SUM(H115:H123)</f>
        <v>0</v>
      </c>
      <c r="I124" s="40" t="n">
        <f aca="false">SUM(I115:I123)</f>
        <v>0</v>
      </c>
      <c r="J124" s="40" t="n">
        <f aca="false">SUM(J115:J123)</f>
        <v>0</v>
      </c>
      <c r="K124" s="41"/>
      <c r="L124" s="40" t="n">
        <f aca="false">SUM(L115:L123)</f>
        <v>0</v>
      </c>
    </row>
    <row r="125" customFormat="false" ht="14.4" hidden="false" customHeight="true" outlineLevel="0" collapsed="false">
      <c r="A125" s="46" t="n">
        <f aca="false">A106</f>
        <v>2</v>
      </c>
      <c r="B125" s="47" t="n">
        <f aca="false">B106</f>
        <v>6</v>
      </c>
      <c r="C125" s="48" t="s">
        <v>50</v>
      </c>
      <c r="D125" s="48"/>
      <c r="E125" s="49"/>
      <c r="F125" s="50" t="n">
        <f aca="false">F114+F124</f>
        <v>540</v>
      </c>
      <c r="G125" s="50" t="n">
        <f aca="false">G114+G124</f>
        <v>16.62</v>
      </c>
      <c r="H125" s="50" t="n">
        <f aca="false">H114+H124</f>
        <v>14.2</v>
      </c>
      <c r="I125" s="50" t="n">
        <f aca="false">I114+I124</f>
        <v>74.14</v>
      </c>
      <c r="J125" s="50" t="n">
        <f aca="false">J114+J124</f>
        <v>491.4</v>
      </c>
      <c r="K125" s="50"/>
      <c r="L125" s="50" t="n">
        <f aca="false">L114+L124</f>
        <v>61.41</v>
      </c>
    </row>
    <row r="126" customFormat="false" ht="14.4" hidden="false" customHeight="false" outlineLevel="0" collapsed="false">
      <c r="A126" s="51" t="n">
        <v>2</v>
      </c>
      <c r="B126" s="26" t="n">
        <v>7</v>
      </c>
      <c r="C126" s="20" t="s">
        <v>26</v>
      </c>
      <c r="D126" s="21" t="s">
        <v>27</v>
      </c>
      <c r="E126" s="22" t="s">
        <v>79</v>
      </c>
      <c r="F126" s="23" t="n">
        <v>150</v>
      </c>
      <c r="G126" s="23" t="n">
        <v>5.3</v>
      </c>
      <c r="H126" s="23" t="n">
        <v>4.9</v>
      </c>
      <c r="I126" s="23" t="n">
        <v>32.8</v>
      </c>
      <c r="J126" s="23" t="n">
        <v>196.8</v>
      </c>
      <c r="K126" s="24" t="s">
        <v>80</v>
      </c>
      <c r="L126" s="23" t="n">
        <v>12</v>
      </c>
    </row>
    <row r="127" customFormat="false" ht="14.4" hidden="false" customHeight="false" outlineLevel="0" collapsed="false">
      <c r="A127" s="51"/>
      <c r="B127" s="26"/>
      <c r="C127" s="27"/>
      <c r="D127" s="28"/>
      <c r="E127" s="29" t="s">
        <v>53</v>
      </c>
      <c r="F127" s="30" t="n">
        <v>90</v>
      </c>
      <c r="G127" s="30" t="n">
        <v>12.7</v>
      </c>
      <c r="H127" s="30" t="n">
        <v>5.2</v>
      </c>
      <c r="I127" s="30" t="n">
        <v>4</v>
      </c>
      <c r="J127" s="30" t="n">
        <v>113.7</v>
      </c>
      <c r="K127" s="31" t="s">
        <v>54</v>
      </c>
      <c r="L127" s="30" t="n">
        <v>30.41</v>
      </c>
    </row>
    <row r="128" customFormat="false" ht="14.4" hidden="false" customHeight="false" outlineLevel="0" collapsed="false">
      <c r="A128" s="51"/>
      <c r="B128" s="26"/>
      <c r="C128" s="27"/>
      <c r="D128" s="32" t="s">
        <v>30</v>
      </c>
      <c r="E128" s="29" t="s">
        <v>62</v>
      </c>
      <c r="F128" s="30" t="n">
        <v>200</v>
      </c>
      <c r="G128" s="30" t="n">
        <v>1.6</v>
      </c>
      <c r="H128" s="30" t="n">
        <v>1.1</v>
      </c>
      <c r="I128" s="30" t="n">
        <v>8.6</v>
      </c>
      <c r="J128" s="30" t="n">
        <v>50.9</v>
      </c>
      <c r="K128" s="31" t="s">
        <v>63</v>
      </c>
      <c r="L128" s="30" t="n">
        <v>7</v>
      </c>
    </row>
    <row r="129" customFormat="false" ht="14.4" hidden="false" customHeight="false" outlineLevel="0" collapsed="false">
      <c r="A129" s="51"/>
      <c r="B129" s="26"/>
      <c r="C129" s="27"/>
      <c r="D129" s="32" t="s">
        <v>33</v>
      </c>
      <c r="E129" s="29" t="s">
        <v>36</v>
      </c>
      <c r="F129" s="30" t="n">
        <v>20</v>
      </c>
      <c r="G129" s="30" t="n">
        <v>1.52</v>
      </c>
      <c r="H129" s="30" t="n">
        <v>0.2</v>
      </c>
      <c r="I129" s="30" t="n">
        <v>9.84</v>
      </c>
      <c r="J129" s="30" t="n">
        <v>46.9</v>
      </c>
      <c r="K129" s="45" t="s">
        <v>35</v>
      </c>
      <c r="L129" s="30" t="n">
        <v>2</v>
      </c>
    </row>
    <row r="130" customFormat="false" ht="14.4" hidden="false" customHeight="false" outlineLevel="0" collapsed="false">
      <c r="A130" s="51"/>
      <c r="B130" s="26"/>
      <c r="C130" s="27"/>
      <c r="D130" s="32"/>
      <c r="E130" s="29" t="s">
        <v>34</v>
      </c>
      <c r="F130" s="30" t="n">
        <v>20</v>
      </c>
      <c r="G130" s="30" t="n">
        <v>1.3</v>
      </c>
      <c r="H130" s="30" t="n">
        <v>0.2</v>
      </c>
      <c r="I130" s="30" t="n">
        <v>6.7</v>
      </c>
      <c r="J130" s="30" t="n">
        <v>34.2</v>
      </c>
      <c r="K130" s="45" t="s">
        <v>35</v>
      </c>
      <c r="L130" s="30" t="n">
        <v>2</v>
      </c>
    </row>
    <row r="131" customFormat="false" ht="14.4" hidden="false" customHeight="false" outlineLevel="0" collapsed="false">
      <c r="A131" s="51"/>
      <c r="B131" s="26"/>
      <c r="C131" s="27"/>
      <c r="D131" s="32" t="s">
        <v>37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4.4" hidden="false" customHeight="false" outlineLevel="0" collapsed="false">
      <c r="A132" s="51"/>
      <c r="B132" s="26"/>
      <c r="C132" s="27"/>
      <c r="D132" s="34"/>
      <c r="E132" s="29" t="s">
        <v>81</v>
      </c>
      <c r="F132" s="30" t="n">
        <v>60</v>
      </c>
      <c r="G132" s="30" t="n">
        <v>0.5</v>
      </c>
      <c r="H132" s="30" t="n">
        <v>6.1</v>
      </c>
      <c r="I132" s="30" t="n">
        <v>4.3</v>
      </c>
      <c r="J132" s="30" t="n">
        <v>74.3</v>
      </c>
      <c r="K132" s="31" t="s">
        <v>82</v>
      </c>
      <c r="L132" s="30" t="n">
        <v>8</v>
      </c>
    </row>
    <row r="133" customFormat="false" ht="14.4" hidden="false" customHeight="false" outlineLevel="0" collapsed="false">
      <c r="A133" s="51"/>
      <c r="B133" s="26"/>
      <c r="C133" s="27"/>
      <c r="D133" s="28"/>
      <c r="E133" s="29"/>
      <c r="F133" s="30"/>
      <c r="G133" s="30"/>
      <c r="H133" s="30"/>
      <c r="I133" s="30"/>
      <c r="J133" s="30"/>
      <c r="K133" s="31"/>
      <c r="L133" s="30"/>
    </row>
    <row r="134" customFormat="false" ht="14.4" hidden="false" customHeight="false" outlineLevel="0" collapsed="false">
      <c r="A134" s="53"/>
      <c r="B134" s="36"/>
      <c r="C134" s="37"/>
      <c r="D134" s="38" t="s">
        <v>41</v>
      </c>
      <c r="E134" s="39"/>
      <c r="F134" s="40" t="n">
        <f aca="false">SUM(F126:F133)</f>
        <v>540</v>
      </c>
      <c r="G134" s="40" t="n">
        <f aca="false">SUM(G126:G133)</f>
        <v>22.92</v>
      </c>
      <c r="H134" s="40" t="n">
        <f aca="false">SUM(H126:H133)</f>
        <v>17.7</v>
      </c>
      <c r="I134" s="40" t="n">
        <f aca="false">SUM(I126:I133)</f>
        <v>66.24</v>
      </c>
      <c r="J134" s="40" t="n">
        <f aca="false">SUM(J126:J133)</f>
        <v>516.8</v>
      </c>
      <c r="K134" s="41"/>
      <c r="L134" s="40" t="n">
        <f aca="false">SUM(L126:L133)</f>
        <v>61.41</v>
      </c>
    </row>
    <row r="135" customFormat="false" ht="14.4" hidden="false" customHeight="false" outlineLevel="0" collapsed="false">
      <c r="A135" s="43" t="n">
        <f aca="false">A126</f>
        <v>2</v>
      </c>
      <c r="B135" s="43" t="n">
        <f aca="false">B126</f>
        <v>7</v>
      </c>
      <c r="C135" s="44" t="s">
        <v>42</v>
      </c>
      <c r="D135" s="32" t="s">
        <v>43</v>
      </c>
      <c r="E135" s="29"/>
      <c r="F135" s="30"/>
      <c r="G135" s="30"/>
      <c r="H135" s="30"/>
      <c r="I135" s="30"/>
      <c r="J135" s="30"/>
      <c r="K135" s="31"/>
      <c r="L135" s="30"/>
    </row>
    <row r="136" customFormat="false" ht="14.4" hidden="false" customHeight="false" outlineLevel="0" collapsed="false">
      <c r="A136" s="51"/>
      <c r="B136" s="26"/>
      <c r="C136" s="27"/>
      <c r="D136" s="32" t="s">
        <v>44</v>
      </c>
      <c r="E136" s="29"/>
      <c r="F136" s="30"/>
      <c r="G136" s="30"/>
      <c r="H136" s="30"/>
      <c r="I136" s="30"/>
      <c r="J136" s="30"/>
      <c r="K136" s="31"/>
      <c r="L136" s="30"/>
    </row>
    <row r="137" customFormat="false" ht="14.4" hidden="false" customHeight="false" outlineLevel="0" collapsed="false">
      <c r="A137" s="51"/>
      <c r="B137" s="26"/>
      <c r="C137" s="27"/>
      <c r="D137" s="32" t="s">
        <v>45</v>
      </c>
      <c r="E137" s="29"/>
      <c r="F137" s="30"/>
      <c r="G137" s="30"/>
      <c r="H137" s="30"/>
      <c r="I137" s="30"/>
      <c r="J137" s="30"/>
      <c r="K137" s="31"/>
      <c r="L137" s="30"/>
    </row>
    <row r="138" customFormat="false" ht="14.4" hidden="false" customHeight="false" outlineLevel="0" collapsed="false">
      <c r="A138" s="51"/>
      <c r="B138" s="26"/>
      <c r="C138" s="27"/>
      <c r="D138" s="32" t="s">
        <v>46</v>
      </c>
      <c r="E138" s="29"/>
      <c r="F138" s="30"/>
      <c r="G138" s="30"/>
      <c r="H138" s="30"/>
      <c r="I138" s="30"/>
      <c r="J138" s="30"/>
      <c r="K138" s="31"/>
      <c r="L138" s="30"/>
    </row>
    <row r="139" customFormat="false" ht="14.4" hidden="false" customHeight="false" outlineLevel="0" collapsed="false">
      <c r="A139" s="51"/>
      <c r="B139" s="26"/>
      <c r="C139" s="27"/>
      <c r="D139" s="32" t="s">
        <v>47</v>
      </c>
      <c r="E139" s="29"/>
      <c r="F139" s="30"/>
      <c r="G139" s="30"/>
      <c r="H139" s="30"/>
      <c r="I139" s="30"/>
      <c r="J139" s="30"/>
      <c r="K139" s="31"/>
      <c r="L139" s="30"/>
    </row>
    <row r="140" customFormat="false" ht="14.4" hidden="false" customHeight="false" outlineLevel="0" collapsed="false">
      <c r="A140" s="51"/>
      <c r="B140" s="26"/>
      <c r="C140" s="27"/>
      <c r="D140" s="32" t="s">
        <v>48</v>
      </c>
      <c r="E140" s="29"/>
      <c r="F140" s="30"/>
      <c r="G140" s="30"/>
      <c r="H140" s="30"/>
      <c r="I140" s="30"/>
      <c r="J140" s="30"/>
      <c r="K140" s="31"/>
      <c r="L140" s="30"/>
    </row>
    <row r="141" customFormat="false" ht="14.4" hidden="false" customHeight="false" outlineLevel="0" collapsed="false">
      <c r="A141" s="51"/>
      <c r="B141" s="26"/>
      <c r="C141" s="27"/>
      <c r="D141" s="32" t="s">
        <v>49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4.4" hidden="false" customHeight="false" outlineLevel="0" collapsed="false">
      <c r="A142" s="51"/>
      <c r="B142" s="26"/>
      <c r="C142" s="27"/>
      <c r="D142" s="28"/>
      <c r="E142" s="29"/>
      <c r="F142" s="30"/>
      <c r="G142" s="30"/>
      <c r="H142" s="30"/>
      <c r="I142" s="30"/>
      <c r="J142" s="30"/>
      <c r="K142" s="31"/>
      <c r="L142" s="30"/>
    </row>
    <row r="143" customFormat="false" ht="14.4" hidden="false" customHeight="false" outlineLevel="0" collapsed="false">
      <c r="A143" s="51"/>
      <c r="B143" s="26"/>
      <c r="C143" s="27"/>
      <c r="D143" s="28"/>
      <c r="E143" s="29"/>
      <c r="F143" s="30"/>
      <c r="G143" s="30"/>
      <c r="H143" s="30"/>
      <c r="I143" s="30"/>
      <c r="J143" s="30"/>
      <c r="K143" s="31"/>
      <c r="L143" s="30"/>
    </row>
    <row r="144" customFormat="false" ht="14.4" hidden="false" customHeight="false" outlineLevel="0" collapsed="false">
      <c r="A144" s="53"/>
      <c r="B144" s="36"/>
      <c r="C144" s="37"/>
      <c r="D144" s="38" t="s">
        <v>41</v>
      </c>
      <c r="E144" s="39"/>
      <c r="F144" s="40" t="n">
        <f aca="false">SUM(F135:F143)</f>
        <v>0</v>
      </c>
      <c r="G144" s="40" t="n">
        <f aca="false">SUM(G135:G143)</f>
        <v>0</v>
      </c>
      <c r="H144" s="40" t="n">
        <f aca="false">SUM(H135:H143)</f>
        <v>0</v>
      </c>
      <c r="I144" s="40" t="n">
        <f aca="false">SUM(I135:I143)</f>
        <v>0</v>
      </c>
      <c r="J144" s="40" t="n">
        <f aca="false">SUM(J135:J143)</f>
        <v>0</v>
      </c>
      <c r="K144" s="41"/>
      <c r="L144" s="40" t="n">
        <f aca="false">SUM(L135:L143)</f>
        <v>0</v>
      </c>
    </row>
    <row r="145" customFormat="false" ht="14.4" hidden="false" customHeight="true" outlineLevel="0" collapsed="false">
      <c r="A145" s="54" t="n">
        <f aca="false">A126</f>
        <v>2</v>
      </c>
      <c r="B145" s="54" t="n">
        <f aca="false">B126</f>
        <v>7</v>
      </c>
      <c r="C145" s="48" t="s">
        <v>50</v>
      </c>
      <c r="D145" s="48"/>
      <c r="E145" s="49"/>
      <c r="F145" s="50" t="n">
        <f aca="false">F134+F144</f>
        <v>540</v>
      </c>
      <c r="G145" s="50" t="n">
        <f aca="false">G134+G144</f>
        <v>22.92</v>
      </c>
      <c r="H145" s="50" t="n">
        <f aca="false">H134+H144</f>
        <v>17.7</v>
      </c>
      <c r="I145" s="50" t="n">
        <f aca="false">I134+I144</f>
        <v>66.24</v>
      </c>
      <c r="J145" s="50" t="n">
        <f aca="false">J134+J144</f>
        <v>516.8</v>
      </c>
      <c r="K145" s="50"/>
      <c r="L145" s="50" t="n">
        <f aca="false">L134+L144</f>
        <v>61.41</v>
      </c>
    </row>
    <row r="146" customFormat="false" ht="14.4" hidden="false" customHeight="false" outlineLevel="0" collapsed="false">
      <c r="A146" s="18" t="n">
        <v>2</v>
      </c>
      <c r="B146" s="19" t="n">
        <v>8</v>
      </c>
      <c r="C146" s="20" t="s">
        <v>26</v>
      </c>
      <c r="D146" s="21" t="s">
        <v>27</v>
      </c>
      <c r="E146" s="22" t="s">
        <v>83</v>
      </c>
      <c r="F146" s="23" t="n">
        <v>200</v>
      </c>
      <c r="G146" s="23" t="n">
        <v>7.2</v>
      </c>
      <c r="H146" s="23" t="n">
        <v>9.3</v>
      </c>
      <c r="I146" s="23" t="n">
        <v>34.1</v>
      </c>
      <c r="J146" s="23" t="n">
        <v>249</v>
      </c>
      <c r="K146" s="24" t="s">
        <v>84</v>
      </c>
      <c r="L146" s="23" t="n">
        <v>13.41</v>
      </c>
    </row>
    <row r="147" customFormat="false" ht="14.4" hidden="false" customHeight="false" outlineLevel="0" collapsed="false">
      <c r="A147" s="25"/>
      <c r="B147" s="26"/>
      <c r="C147" s="27"/>
      <c r="D147" s="28"/>
      <c r="E147" s="29"/>
      <c r="F147" s="30"/>
      <c r="G147" s="30"/>
      <c r="H147" s="30"/>
      <c r="I147" s="30"/>
      <c r="J147" s="30"/>
      <c r="K147" s="31"/>
      <c r="L147" s="30"/>
    </row>
    <row r="148" customFormat="false" ht="14.4" hidden="false" customHeight="false" outlineLevel="0" collapsed="false">
      <c r="A148" s="25"/>
      <c r="B148" s="26"/>
      <c r="C148" s="27"/>
      <c r="D148" s="32" t="s">
        <v>30</v>
      </c>
      <c r="E148" s="29" t="s">
        <v>73</v>
      </c>
      <c r="F148" s="30" t="n">
        <v>200</v>
      </c>
      <c r="G148" s="30" t="n">
        <v>3.9</v>
      </c>
      <c r="H148" s="30" t="n">
        <v>2.9</v>
      </c>
      <c r="I148" s="30" t="n">
        <v>11.2</v>
      </c>
      <c r="J148" s="30" t="n">
        <v>86</v>
      </c>
      <c r="K148" s="31" t="s">
        <v>85</v>
      </c>
      <c r="L148" s="30" t="n">
        <v>16</v>
      </c>
    </row>
    <row r="149" customFormat="false" ht="15.75" hidden="false" customHeight="true" outlineLevel="0" collapsed="false">
      <c r="A149" s="25"/>
      <c r="B149" s="26"/>
      <c r="C149" s="27"/>
      <c r="D149" s="32" t="s">
        <v>33</v>
      </c>
      <c r="E149" s="29" t="s">
        <v>36</v>
      </c>
      <c r="F149" s="30" t="n">
        <v>20</v>
      </c>
      <c r="G149" s="30" t="n">
        <v>1.52</v>
      </c>
      <c r="H149" s="30" t="n">
        <v>0.2</v>
      </c>
      <c r="I149" s="30" t="n">
        <v>9.84</v>
      </c>
      <c r="J149" s="30" t="n">
        <v>46.9</v>
      </c>
      <c r="K149" s="45" t="s">
        <v>35</v>
      </c>
      <c r="L149" s="30" t="n">
        <v>2</v>
      </c>
    </row>
    <row r="150" customFormat="false" ht="15.75" hidden="false" customHeight="true" outlineLevel="0" collapsed="false">
      <c r="A150" s="25"/>
      <c r="B150" s="26"/>
      <c r="C150" s="27"/>
      <c r="D150" s="32"/>
      <c r="E150" s="29" t="s">
        <v>34</v>
      </c>
      <c r="F150" s="30" t="n">
        <v>20</v>
      </c>
      <c r="G150" s="30" t="n">
        <v>1.3</v>
      </c>
      <c r="H150" s="30" t="n">
        <v>0.2</v>
      </c>
      <c r="I150" s="30" t="n">
        <v>6.7</v>
      </c>
      <c r="J150" s="30" t="n">
        <v>34.2</v>
      </c>
      <c r="K150" s="45" t="s">
        <v>35</v>
      </c>
      <c r="L150" s="30" t="n">
        <v>2</v>
      </c>
    </row>
    <row r="151" customFormat="false" ht="14.4" hidden="false" customHeight="false" outlineLevel="0" collapsed="false">
      <c r="A151" s="25"/>
      <c r="B151" s="26"/>
      <c r="C151" s="27"/>
      <c r="D151" s="32" t="s">
        <v>37</v>
      </c>
      <c r="E151" s="29" t="s">
        <v>64</v>
      </c>
      <c r="F151" s="30" t="n">
        <v>100</v>
      </c>
      <c r="G151" s="30" t="n">
        <v>0.4</v>
      </c>
      <c r="H151" s="30" t="n">
        <v>0.4</v>
      </c>
      <c r="I151" s="30" t="n">
        <v>9.8</v>
      </c>
      <c r="J151" s="30" t="n">
        <v>44.4</v>
      </c>
      <c r="K151" s="45" t="s">
        <v>35</v>
      </c>
      <c r="L151" s="30" t="n">
        <v>18</v>
      </c>
    </row>
    <row r="152" customFormat="false" ht="14.4" hidden="false" customHeight="false" outlineLevel="0" collapsed="false">
      <c r="A152" s="25"/>
      <c r="B152" s="26"/>
      <c r="C152" s="27"/>
      <c r="D152" s="28"/>
      <c r="E152" s="29" t="s">
        <v>86</v>
      </c>
      <c r="F152" s="30" t="n">
        <v>10</v>
      </c>
      <c r="G152" s="30" t="n">
        <v>2.3</v>
      </c>
      <c r="H152" s="30" t="n">
        <v>3</v>
      </c>
      <c r="I152" s="30" t="n">
        <v>0</v>
      </c>
      <c r="J152" s="30" t="n">
        <v>35.8</v>
      </c>
      <c r="K152" s="31" t="s">
        <v>40</v>
      </c>
      <c r="L152" s="30" t="n">
        <v>10</v>
      </c>
    </row>
    <row r="153" customFormat="false" ht="14.4" hidden="false" customHeight="false" outlineLevel="0" collapsed="false">
      <c r="A153" s="25"/>
      <c r="B153" s="26"/>
      <c r="C153" s="27"/>
      <c r="D153" s="28"/>
      <c r="E153" s="29"/>
      <c r="F153" s="30"/>
      <c r="G153" s="30"/>
      <c r="H153" s="30"/>
      <c r="I153" s="30"/>
      <c r="J153" s="30"/>
      <c r="K153" s="31"/>
      <c r="L153" s="30"/>
    </row>
    <row r="154" customFormat="false" ht="14.4" hidden="false" customHeight="false" outlineLevel="0" collapsed="false">
      <c r="A154" s="35"/>
      <c r="B154" s="36"/>
      <c r="C154" s="37"/>
      <c r="D154" s="38" t="s">
        <v>41</v>
      </c>
      <c r="E154" s="39"/>
      <c r="F154" s="40" t="n">
        <f aca="false">SUM(F146:F153)</f>
        <v>550</v>
      </c>
      <c r="G154" s="40" t="n">
        <f aca="false">SUM(G146:G153)</f>
        <v>16.62</v>
      </c>
      <c r="H154" s="40" t="n">
        <f aca="false">SUM(H146:H153)</f>
        <v>16</v>
      </c>
      <c r="I154" s="40" t="n">
        <f aca="false">SUM(I146:I153)</f>
        <v>71.64</v>
      </c>
      <c r="J154" s="40" t="n">
        <f aca="false">SUM(J146:J153)</f>
        <v>496.3</v>
      </c>
      <c r="K154" s="41"/>
      <c r="L154" s="40" t="n">
        <f aca="false">SUM(L146:L153)</f>
        <v>61.41</v>
      </c>
    </row>
    <row r="155" customFormat="false" ht="14.4" hidden="false" customHeight="false" outlineLevel="0" collapsed="false">
      <c r="A155" s="42" t="n">
        <f aca="false">A146</f>
        <v>2</v>
      </c>
      <c r="B155" s="43" t="n">
        <f aca="false">B146</f>
        <v>8</v>
      </c>
      <c r="C155" s="44" t="s">
        <v>42</v>
      </c>
      <c r="D155" s="32" t="s">
        <v>43</v>
      </c>
      <c r="E155" s="29"/>
      <c r="F155" s="30"/>
      <c r="G155" s="30"/>
      <c r="H155" s="30"/>
      <c r="I155" s="30"/>
      <c r="J155" s="30"/>
      <c r="K155" s="31"/>
      <c r="L155" s="30"/>
    </row>
    <row r="156" customFormat="false" ht="14.4" hidden="false" customHeight="false" outlineLevel="0" collapsed="false">
      <c r="A156" s="25"/>
      <c r="B156" s="26"/>
      <c r="C156" s="27"/>
      <c r="D156" s="32" t="s">
        <v>44</v>
      </c>
      <c r="E156" s="29"/>
      <c r="F156" s="30"/>
      <c r="G156" s="30"/>
      <c r="H156" s="30"/>
      <c r="I156" s="30"/>
      <c r="J156" s="30"/>
      <c r="K156" s="31"/>
      <c r="L156" s="30"/>
    </row>
    <row r="157" customFormat="false" ht="14.4" hidden="false" customHeight="false" outlineLevel="0" collapsed="false">
      <c r="A157" s="25"/>
      <c r="B157" s="26"/>
      <c r="C157" s="27"/>
      <c r="D157" s="32" t="s">
        <v>45</v>
      </c>
      <c r="E157" s="29"/>
      <c r="F157" s="30"/>
      <c r="G157" s="30"/>
      <c r="H157" s="30"/>
      <c r="I157" s="30"/>
      <c r="J157" s="30"/>
      <c r="K157" s="31"/>
      <c r="L157" s="30"/>
    </row>
    <row r="158" customFormat="false" ht="14.4" hidden="false" customHeight="false" outlineLevel="0" collapsed="false">
      <c r="A158" s="25"/>
      <c r="B158" s="26"/>
      <c r="C158" s="27"/>
      <c r="D158" s="32" t="s">
        <v>46</v>
      </c>
      <c r="E158" s="29"/>
      <c r="F158" s="30"/>
      <c r="G158" s="30"/>
      <c r="H158" s="30"/>
      <c r="I158" s="30"/>
      <c r="J158" s="30"/>
      <c r="K158" s="31"/>
      <c r="L158" s="30"/>
    </row>
    <row r="159" customFormat="false" ht="14.4" hidden="false" customHeight="false" outlineLevel="0" collapsed="false">
      <c r="A159" s="25"/>
      <c r="B159" s="26"/>
      <c r="C159" s="27"/>
      <c r="D159" s="32" t="s">
        <v>47</v>
      </c>
      <c r="E159" s="29"/>
      <c r="F159" s="30"/>
      <c r="G159" s="30"/>
      <c r="H159" s="30"/>
      <c r="I159" s="30"/>
      <c r="J159" s="30"/>
      <c r="K159" s="31"/>
      <c r="L159" s="30"/>
    </row>
    <row r="160" customFormat="false" ht="14.4" hidden="false" customHeight="false" outlineLevel="0" collapsed="false">
      <c r="A160" s="25"/>
      <c r="B160" s="26"/>
      <c r="C160" s="27"/>
      <c r="D160" s="32" t="s">
        <v>48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4.4" hidden="false" customHeight="false" outlineLevel="0" collapsed="false">
      <c r="A161" s="25"/>
      <c r="B161" s="26"/>
      <c r="C161" s="27"/>
      <c r="D161" s="32" t="s">
        <v>49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4.4" hidden="false" customHeight="false" outlineLevel="0" collapsed="false">
      <c r="A162" s="25"/>
      <c r="B162" s="26"/>
      <c r="C162" s="27"/>
      <c r="D162" s="28"/>
      <c r="E162" s="29"/>
      <c r="F162" s="30"/>
      <c r="G162" s="30"/>
      <c r="H162" s="30"/>
      <c r="I162" s="30"/>
      <c r="J162" s="30"/>
      <c r="K162" s="31"/>
      <c r="L162" s="30"/>
    </row>
    <row r="163" customFormat="false" ht="14.4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4.4" hidden="false" customHeight="false" outlineLevel="0" collapsed="false">
      <c r="A164" s="35"/>
      <c r="B164" s="36"/>
      <c r="C164" s="37"/>
      <c r="D164" s="38" t="s">
        <v>41</v>
      </c>
      <c r="E164" s="39"/>
      <c r="F164" s="40" t="n">
        <f aca="false">SUM(F155:F163)</f>
        <v>0</v>
      </c>
      <c r="G164" s="40" t="n">
        <f aca="false">SUM(G155:G163)</f>
        <v>0</v>
      </c>
      <c r="H164" s="40" t="n">
        <f aca="false">SUM(H155:H163)</f>
        <v>0</v>
      </c>
      <c r="I164" s="40" t="n">
        <f aca="false">SUM(I155:I163)</f>
        <v>0</v>
      </c>
      <c r="J164" s="40" t="n">
        <f aca="false">SUM(J155:J163)</f>
        <v>0</v>
      </c>
      <c r="K164" s="41"/>
      <c r="L164" s="40" t="n">
        <f aca="false">SUM(L155:L163)</f>
        <v>0</v>
      </c>
    </row>
    <row r="165" customFormat="false" ht="14.4" hidden="false" customHeight="true" outlineLevel="0" collapsed="false">
      <c r="A165" s="46" t="n">
        <f aca="false">A146</f>
        <v>2</v>
      </c>
      <c r="B165" s="47" t="n">
        <f aca="false">B146</f>
        <v>8</v>
      </c>
      <c r="C165" s="48" t="s">
        <v>50</v>
      </c>
      <c r="D165" s="48"/>
      <c r="E165" s="49"/>
      <c r="F165" s="50" t="n">
        <f aca="false">F154+F164</f>
        <v>550</v>
      </c>
      <c r="G165" s="50" t="n">
        <f aca="false">G154+G164</f>
        <v>16.62</v>
      </c>
      <c r="H165" s="50" t="n">
        <f aca="false">H154+H164</f>
        <v>16</v>
      </c>
      <c r="I165" s="50" t="n">
        <f aca="false">I154+I164</f>
        <v>71.64</v>
      </c>
      <c r="J165" s="50" t="n">
        <f aca="false">J154+J164</f>
        <v>496.3</v>
      </c>
      <c r="K165" s="50"/>
      <c r="L165" s="50" t="n">
        <f aca="false">L154+L164</f>
        <v>61.41</v>
      </c>
    </row>
    <row r="166" customFormat="false" ht="14.4" hidden="false" customHeight="false" outlineLevel="0" collapsed="false">
      <c r="A166" s="18" t="n">
        <v>2</v>
      </c>
      <c r="B166" s="19" t="n">
        <v>9</v>
      </c>
      <c r="C166" s="20" t="s">
        <v>26</v>
      </c>
      <c r="D166" s="21" t="s">
        <v>27</v>
      </c>
      <c r="E166" s="55" t="s">
        <v>60</v>
      </c>
      <c r="F166" s="23" t="n">
        <v>150</v>
      </c>
      <c r="G166" s="23" t="n">
        <v>12.7</v>
      </c>
      <c r="H166" s="23" t="n">
        <v>18</v>
      </c>
      <c r="I166" s="23" t="n">
        <v>3.2</v>
      </c>
      <c r="J166" s="23" t="n">
        <v>225.5</v>
      </c>
      <c r="K166" s="24" t="s">
        <v>61</v>
      </c>
      <c r="L166" s="23" t="n">
        <v>25.41</v>
      </c>
    </row>
    <row r="167" customFormat="false" ht="14.4" hidden="false" customHeight="false" outlineLevel="0" collapsed="false">
      <c r="A167" s="25"/>
      <c r="B167" s="26"/>
      <c r="C167" s="27"/>
      <c r="D167" s="28"/>
      <c r="E167" s="29"/>
      <c r="F167" s="30"/>
      <c r="G167" s="30"/>
      <c r="H167" s="30"/>
      <c r="I167" s="30"/>
      <c r="J167" s="30"/>
      <c r="K167" s="31"/>
      <c r="L167" s="30"/>
    </row>
    <row r="168" customFormat="false" ht="14.4" hidden="false" customHeight="false" outlineLevel="0" collapsed="false">
      <c r="A168" s="25"/>
      <c r="B168" s="26"/>
      <c r="C168" s="27"/>
      <c r="D168" s="32" t="s">
        <v>30</v>
      </c>
      <c r="E168" s="29" t="s">
        <v>87</v>
      </c>
      <c r="F168" s="30" t="n">
        <v>200</v>
      </c>
      <c r="G168" s="30" t="n">
        <v>0.2</v>
      </c>
      <c r="H168" s="30" t="n">
        <v>0</v>
      </c>
      <c r="I168" s="30" t="n">
        <v>6.4</v>
      </c>
      <c r="J168" s="30" t="n">
        <v>26.8</v>
      </c>
      <c r="K168" s="31" t="s">
        <v>32</v>
      </c>
      <c r="L168" s="30" t="n">
        <v>3</v>
      </c>
    </row>
    <row r="169" customFormat="false" ht="14.4" hidden="false" customHeight="false" outlineLevel="0" collapsed="false">
      <c r="A169" s="25"/>
      <c r="B169" s="26"/>
      <c r="C169" s="27"/>
      <c r="D169" s="32" t="s">
        <v>33</v>
      </c>
      <c r="E169" s="29" t="s">
        <v>36</v>
      </c>
      <c r="F169" s="30" t="n">
        <v>20</v>
      </c>
      <c r="G169" s="30" t="n">
        <v>1.52</v>
      </c>
      <c r="H169" s="30" t="n">
        <v>0.2</v>
      </c>
      <c r="I169" s="30" t="n">
        <v>9.84</v>
      </c>
      <c r="J169" s="30" t="n">
        <v>46.9</v>
      </c>
      <c r="K169" s="45" t="s">
        <v>35</v>
      </c>
      <c r="L169" s="30" t="n">
        <v>2</v>
      </c>
    </row>
    <row r="170" customFormat="false" ht="14.4" hidden="false" customHeight="false" outlineLevel="0" collapsed="false">
      <c r="A170" s="25"/>
      <c r="B170" s="26"/>
      <c r="C170" s="27"/>
      <c r="D170" s="32"/>
      <c r="E170" s="29" t="s">
        <v>34</v>
      </c>
      <c r="F170" s="30" t="n">
        <v>20</v>
      </c>
      <c r="G170" s="30" t="n">
        <v>1.3</v>
      </c>
      <c r="H170" s="30" t="n">
        <v>0.2</v>
      </c>
      <c r="I170" s="30" t="n">
        <v>6.7</v>
      </c>
      <c r="J170" s="30" t="n">
        <v>34.2</v>
      </c>
      <c r="K170" s="45" t="s">
        <v>35</v>
      </c>
      <c r="L170" s="30" t="n">
        <v>2</v>
      </c>
    </row>
    <row r="171" customFormat="false" ht="14.4" hidden="false" customHeight="false" outlineLevel="0" collapsed="false">
      <c r="A171" s="25"/>
      <c r="B171" s="26"/>
      <c r="C171" s="27"/>
      <c r="D171" s="32" t="s">
        <v>37</v>
      </c>
      <c r="E171" s="29" t="s">
        <v>88</v>
      </c>
      <c r="F171" s="30" t="n">
        <v>120</v>
      </c>
      <c r="G171" s="30" t="n">
        <v>1.8</v>
      </c>
      <c r="H171" s="30" t="n">
        <v>0.6</v>
      </c>
      <c r="I171" s="30" t="n">
        <v>25.2</v>
      </c>
      <c r="J171" s="30" t="n">
        <v>113.4</v>
      </c>
      <c r="K171" s="45" t="s">
        <v>35</v>
      </c>
      <c r="L171" s="30" t="n">
        <v>24</v>
      </c>
    </row>
    <row r="172" customFormat="false" ht="14.4" hidden="false" customHeight="false" outlineLevel="0" collapsed="false">
      <c r="A172" s="25"/>
      <c r="B172" s="26"/>
      <c r="C172" s="27"/>
      <c r="D172" s="34"/>
      <c r="E172" s="29" t="s">
        <v>89</v>
      </c>
      <c r="F172" s="30" t="n">
        <v>50</v>
      </c>
      <c r="G172" s="30" t="n">
        <v>0.7</v>
      </c>
      <c r="H172" s="30" t="n">
        <v>1.6</v>
      </c>
      <c r="I172" s="30" t="n">
        <v>3.5</v>
      </c>
      <c r="J172" s="30" t="n">
        <v>31.3</v>
      </c>
      <c r="K172" s="31" t="s">
        <v>90</v>
      </c>
      <c r="L172" s="30" t="n">
        <v>5</v>
      </c>
    </row>
    <row r="173" customFormat="false" ht="14.4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4.4" hidden="false" customHeight="false" outlineLevel="0" collapsed="false">
      <c r="A174" s="35"/>
      <c r="B174" s="36"/>
      <c r="C174" s="37"/>
      <c r="D174" s="38" t="s">
        <v>41</v>
      </c>
      <c r="E174" s="39"/>
      <c r="F174" s="40" t="n">
        <f aca="false">SUM(F166:F173)</f>
        <v>560</v>
      </c>
      <c r="G174" s="40" t="n">
        <f aca="false">SUM(G166:G173)</f>
        <v>18.22</v>
      </c>
      <c r="H174" s="40" t="n">
        <f aca="false">SUM(H166:H173)</f>
        <v>20.6</v>
      </c>
      <c r="I174" s="40" t="n">
        <f aca="false">SUM(I166:I173)</f>
        <v>54.84</v>
      </c>
      <c r="J174" s="40" t="n">
        <f aca="false">SUM(J166:J173)</f>
        <v>478.1</v>
      </c>
      <c r="K174" s="41"/>
      <c r="L174" s="40" t="n">
        <f aca="false">SUM(L166:L173)</f>
        <v>61.41</v>
      </c>
    </row>
    <row r="175" customFormat="false" ht="14.4" hidden="false" customHeight="false" outlineLevel="0" collapsed="false">
      <c r="A175" s="42" t="n">
        <f aca="false">A166</f>
        <v>2</v>
      </c>
      <c r="B175" s="43" t="n">
        <f aca="false">B166</f>
        <v>9</v>
      </c>
      <c r="C175" s="44" t="s">
        <v>42</v>
      </c>
      <c r="D175" s="32" t="s">
        <v>43</v>
      </c>
      <c r="E175" s="29"/>
      <c r="F175" s="30"/>
      <c r="G175" s="30"/>
      <c r="H175" s="30"/>
      <c r="I175" s="30"/>
      <c r="J175" s="30"/>
      <c r="K175" s="31"/>
      <c r="L175" s="30"/>
    </row>
    <row r="176" customFormat="false" ht="14.4" hidden="false" customHeight="false" outlineLevel="0" collapsed="false">
      <c r="A176" s="25"/>
      <c r="B176" s="26"/>
      <c r="C176" s="27"/>
      <c r="D176" s="32" t="s">
        <v>44</v>
      </c>
      <c r="E176" s="29"/>
      <c r="F176" s="30"/>
      <c r="G176" s="30"/>
      <c r="H176" s="30"/>
      <c r="I176" s="30"/>
      <c r="J176" s="30"/>
      <c r="K176" s="31"/>
      <c r="L176" s="30"/>
    </row>
    <row r="177" customFormat="false" ht="14.4" hidden="false" customHeight="false" outlineLevel="0" collapsed="false">
      <c r="A177" s="25"/>
      <c r="B177" s="26"/>
      <c r="C177" s="27"/>
      <c r="D177" s="32" t="s">
        <v>45</v>
      </c>
      <c r="E177" s="29"/>
      <c r="F177" s="30"/>
      <c r="G177" s="30"/>
      <c r="H177" s="30"/>
      <c r="I177" s="30"/>
      <c r="J177" s="30"/>
      <c r="K177" s="31"/>
      <c r="L177" s="30"/>
    </row>
    <row r="178" customFormat="false" ht="14.4" hidden="false" customHeight="false" outlineLevel="0" collapsed="false">
      <c r="A178" s="25"/>
      <c r="B178" s="26"/>
      <c r="C178" s="27"/>
      <c r="D178" s="32" t="s">
        <v>46</v>
      </c>
      <c r="E178" s="29"/>
      <c r="F178" s="30"/>
      <c r="G178" s="30"/>
      <c r="H178" s="30"/>
      <c r="I178" s="30"/>
      <c r="J178" s="30"/>
      <c r="K178" s="31"/>
      <c r="L178" s="30"/>
    </row>
    <row r="179" customFormat="false" ht="14.4" hidden="false" customHeight="false" outlineLevel="0" collapsed="false">
      <c r="A179" s="25"/>
      <c r="B179" s="26"/>
      <c r="C179" s="27"/>
      <c r="D179" s="32" t="s">
        <v>47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4.4" hidden="false" customHeight="false" outlineLevel="0" collapsed="false">
      <c r="A180" s="25"/>
      <c r="B180" s="26"/>
      <c r="C180" s="27"/>
      <c r="D180" s="32" t="s">
        <v>48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4.4" hidden="false" customHeight="false" outlineLevel="0" collapsed="false">
      <c r="A181" s="25"/>
      <c r="B181" s="26"/>
      <c r="C181" s="27"/>
      <c r="D181" s="32" t="s">
        <v>49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4.4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4.4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4.4" hidden="false" customHeight="false" outlineLevel="0" collapsed="false">
      <c r="A184" s="35"/>
      <c r="B184" s="36"/>
      <c r="C184" s="37"/>
      <c r="D184" s="38" t="s">
        <v>41</v>
      </c>
      <c r="E184" s="39"/>
      <c r="F184" s="40" t="n">
        <f aca="false">SUM(F175:F183)</f>
        <v>0</v>
      </c>
      <c r="G184" s="40" t="n">
        <f aca="false">SUM(G175:G183)</f>
        <v>0</v>
      </c>
      <c r="H184" s="40" t="n">
        <f aca="false">SUM(H175:H183)</f>
        <v>0</v>
      </c>
      <c r="I184" s="40" t="n">
        <f aca="false">SUM(I175:I183)</f>
        <v>0</v>
      </c>
      <c r="J184" s="40" t="n">
        <f aca="false">SUM(J175:J183)</f>
        <v>0</v>
      </c>
      <c r="K184" s="41"/>
      <c r="L184" s="40" t="n">
        <f aca="false">SUM(L175:L183)</f>
        <v>0</v>
      </c>
    </row>
    <row r="185" customFormat="false" ht="14.4" hidden="false" customHeight="true" outlineLevel="0" collapsed="false">
      <c r="A185" s="46" t="n">
        <f aca="false">A166</f>
        <v>2</v>
      </c>
      <c r="B185" s="47" t="n">
        <f aca="false">B166</f>
        <v>9</v>
      </c>
      <c r="C185" s="48" t="s">
        <v>50</v>
      </c>
      <c r="D185" s="48"/>
      <c r="E185" s="49"/>
      <c r="F185" s="50" t="n">
        <f aca="false">F174+F184</f>
        <v>560</v>
      </c>
      <c r="G185" s="50" t="n">
        <f aca="false">G174+G184</f>
        <v>18.22</v>
      </c>
      <c r="H185" s="50" t="n">
        <f aca="false">H174+H184</f>
        <v>20.6</v>
      </c>
      <c r="I185" s="50" t="n">
        <f aca="false">I174+I184</f>
        <v>54.84</v>
      </c>
      <c r="J185" s="50" t="n">
        <f aca="false">J174+J184</f>
        <v>478.1</v>
      </c>
      <c r="K185" s="50"/>
      <c r="L185" s="50" t="n">
        <f aca="false">L174+L184</f>
        <v>61.41</v>
      </c>
    </row>
    <row r="186" customFormat="false" ht="14.4" hidden="false" customHeight="false" outlineLevel="0" collapsed="false">
      <c r="A186" s="18" t="n">
        <v>2</v>
      </c>
      <c r="B186" s="19" t="n">
        <v>10</v>
      </c>
      <c r="C186" s="20" t="s">
        <v>26</v>
      </c>
      <c r="D186" s="21" t="s">
        <v>27</v>
      </c>
      <c r="E186" s="22" t="s">
        <v>91</v>
      </c>
      <c r="F186" s="23" t="n">
        <v>240</v>
      </c>
      <c r="G186" s="23" t="n">
        <v>8.6</v>
      </c>
      <c r="H186" s="23" t="n">
        <v>6.9</v>
      </c>
      <c r="I186" s="23" t="n">
        <v>32.1</v>
      </c>
      <c r="J186" s="23" t="n">
        <v>224.8</v>
      </c>
      <c r="K186" s="24" t="s">
        <v>92</v>
      </c>
      <c r="L186" s="23" t="n">
        <v>24.41</v>
      </c>
    </row>
    <row r="187" customFormat="false" ht="14.4" hidden="false" customHeight="false" outlineLevel="0" collapsed="false">
      <c r="A187" s="25"/>
      <c r="B187" s="26"/>
      <c r="C187" s="27"/>
      <c r="D187" s="28"/>
      <c r="E187" s="29"/>
      <c r="F187" s="30"/>
      <c r="G187" s="30"/>
      <c r="H187" s="30"/>
      <c r="I187" s="30"/>
      <c r="J187" s="30"/>
      <c r="K187" s="31"/>
      <c r="L187" s="30"/>
    </row>
    <row r="188" customFormat="false" ht="14.4" hidden="false" customHeight="false" outlineLevel="0" collapsed="false">
      <c r="A188" s="25"/>
      <c r="B188" s="26"/>
      <c r="C188" s="27"/>
      <c r="D188" s="32" t="s">
        <v>30</v>
      </c>
      <c r="E188" s="29" t="s">
        <v>62</v>
      </c>
      <c r="F188" s="30" t="n">
        <v>200</v>
      </c>
      <c r="G188" s="30" t="n">
        <v>1.6</v>
      </c>
      <c r="H188" s="30" t="n">
        <v>1.1</v>
      </c>
      <c r="I188" s="30" t="n">
        <v>8.6</v>
      </c>
      <c r="J188" s="30" t="n">
        <v>50.9</v>
      </c>
      <c r="K188" s="31" t="s">
        <v>63</v>
      </c>
      <c r="L188" s="30" t="n">
        <v>7</v>
      </c>
    </row>
    <row r="189" customFormat="false" ht="14.4" hidden="false" customHeight="false" outlineLevel="0" collapsed="false">
      <c r="A189" s="25"/>
      <c r="B189" s="26"/>
      <c r="C189" s="27"/>
      <c r="D189" s="32" t="s">
        <v>33</v>
      </c>
      <c r="E189" s="29" t="s">
        <v>36</v>
      </c>
      <c r="F189" s="30" t="n">
        <v>35</v>
      </c>
      <c r="G189" s="30" t="n">
        <v>2.7</v>
      </c>
      <c r="H189" s="30" t="n">
        <v>0.3</v>
      </c>
      <c r="I189" s="30" t="n">
        <v>17.2</v>
      </c>
      <c r="J189" s="30" t="n">
        <v>82</v>
      </c>
      <c r="K189" s="45" t="s">
        <v>35</v>
      </c>
      <c r="L189" s="30" t="n">
        <v>2</v>
      </c>
    </row>
    <row r="190" customFormat="false" ht="14.4" hidden="false" customHeight="false" outlineLevel="0" collapsed="false">
      <c r="A190" s="25"/>
      <c r="B190" s="26"/>
      <c r="C190" s="27"/>
      <c r="D190" s="32"/>
      <c r="E190" s="29" t="s">
        <v>34</v>
      </c>
      <c r="F190" s="30" t="n">
        <v>20</v>
      </c>
      <c r="G190" s="30" t="n">
        <v>1.3</v>
      </c>
      <c r="H190" s="30" t="n">
        <v>0.2</v>
      </c>
      <c r="I190" s="30" t="n">
        <v>6.7</v>
      </c>
      <c r="J190" s="30" t="n">
        <v>34.2</v>
      </c>
      <c r="K190" s="45" t="s">
        <v>35</v>
      </c>
      <c r="L190" s="30" t="n">
        <v>2</v>
      </c>
    </row>
    <row r="191" customFormat="false" ht="14.4" hidden="false" customHeight="false" outlineLevel="0" collapsed="false">
      <c r="A191" s="25"/>
      <c r="B191" s="26"/>
      <c r="C191" s="27"/>
      <c r="D191" s="32" t="s">
        <v>37</v>
      </c>
      <c r="E191" s="29" t="s">
        <v>38</v>
      </c>
      <c r="F191" s="30" t="n">
        <v>100</v>
      </c>
      <c r="G191" s="30" t="n">
        <v>0.8</v>
      </c>
      <c r="H191" s="30" t="n">
        <v>0.2</v>
      </c>
      <c r="I191" s="30" t="n">
        <v>7.5</v>
      </c>
      <c r="J191" s="30" t="n">
        <v>35</v>
      </c>
      <c r="K191" s="45" t="s">
        <v>35</v>
      </c>
      <c r="L191" s="30" t="n">
        <v>23</v>
      </c>
    </row>
    <row r="192" customFormat="false" ht="14.4" hidden="false" customHeight="false" outlineLevel="0" collapsed="false">
      <c r="A192" s="25"/>
      <c r="B192" s="26"/>
      <c r="C192" s="27"/>
      <c r="D192" s="34"/>
      <c r="E192" s="29" t="s">
        <v>93</v>
      </c>
      <c r="F192" s="30" t="n">
        <v>15</v>
      </c>
      <c r="G192" s="30" t="n">
        <v>0.1</v>
      </c>
      <c r="H192" s="30" t="n">
        <v>0</v>
      </c>
      <c r="I192" s="30" t="n">
        <v>10.8</v>
      </c>
      <c r="J192" s="30" t="n">
        <v>43.4</v>
      </c>
      <c r="K192" s="45" t="s">
        <v>35</v>
      </c>
      <c r="L192" s="30" t="n">
        <v>3</v>
      </c>
    </row>
    <row r="193" customFormat="false" ht="14.4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.75" hidden="false" customHeight="true" outlineLevel="0" collapsed="false">
      <c r="A194" s="35"/>
      <c r="B194" s="36"/>
      <c r="C194" s="37"/>
      <c r="D194" s="38" t="s">
        <v>41</v>
      </c>
      <c r="E194" s="39"/>
      <c r="F194" s="40" t="n">
        <f aca="false">SUM(F186:F193)</f>
        <v>610</v>
      </c>
      <c r="G194" s="40" t="n">
        <f aca="false">SUM(G186:G193)</f>
        <v>15.1</v>
      </c>
      <c r="H194" s="40" t="n">
        <f aca="false">SUM(H186:H193)</f>
        <v>8.7</v>
      </c>
      <c r="I194" s="40" t="n">
        <f aca="false">SUM(I186:I193)</f>
        <v>82.9</v>
      </c>
      <c r="J194" s="40" t="n">
        <f aca="false">SUM(J186:J193)</f>
        <v>470.3</v>
      </c>
      <c r="K194" s="41"/>
      <c r="L194" s="40" t="n">
        <f aca="false">SUM(L186:L193)</f>
        <v>61.41</v>
      </c>
    </row>
    <row r="195" customFormat="false" ht="14.4" hidden="false" customHeight="false" outlineLevel="0" collapsed="false">
      <c r="A195" s="42" t="n">
        <f aca="false">A186</f>
        <v>2</v>
      </c>
      <c r="B195" s="43" t="n">
        <f aca="false">B186</f>
        <v>10</v>
      </c>
      <c r="C195" s="44" t="s">
        <v>42</v>
      </c>
      <c r="D195" s="32" t="s">
        <v>43</v>
      </c>
      <c r="E195" s="29"/>
      <c r="F195" s="30"/>
      <c r="G195" s="30"/>
      <c r="H195" s="30"/>
      <c r="I195" s="30"/>
      <c r="J195" s="30"/>
      <c r="K195" s="31"/>
      <c r="L195" s="30"/>
    </row>
    <row r="196" customFormat="false" ht="14.4" hidden="false" customHeight="false" outlineLevel="0" collapsed="false">
      <c r="A196" s="25"/>
      <c r="B196" s="26"/>
      <c r="C196" s="27"/>
      <c r="D196" s="32" t="s">
        <v>44</v>
      </c>
      <c r="E196" s="29"/>
      <c r="F196" s="30"/>
      <c r="G196" s="30"/>
      <c r="H196" s="30"/>
      <c r="I196" s="30"/>
      <c r="J196" s="30"/>
      <c r="K196" s="31"/>
      <c r="L196" s="30"/>
    </row>
    <row r="197" customFormat="false" ht="14.4" hidden="false" customHeight="false" outlineLevel="0" collapsed="false">
      <c r="A197" s="25"/>
      <c r="B197" s="26"/>
      <c r="C197" s="27"/>
      <c r="D197" s="32" t="s">
        <v>45</v>
      </c>
      <c r="E197" s="29"/>
      <c r="F197" s="30"/>
      <c r="G197" s="30"/>
      <c r="H197" s="30"/>
      <c r="I197" s="30"/>
      <c r="J197" s="30"/>
      <c r="K197" s="31"/>
      <c r="L197" s="30"/>
    </row>
    <row r="198" customFormat="false" ht="14.4" hidden="false" customHeight="false" outlineLevel="0" collapsed="false">
      <c r="A198" s="25"/>
      <c r="B198" s="26"/>
      <c r="C198" s="27"/>
      <c r="D198" s="32" t="s">
        <v>46</v>
      </c>
      <c r="E198" s="29"/>
      <c r="F198" s="30"/>
      <c r="G198" s="30"/>
      <c r="H198" s="30"/>
      <c r="I198" s="30"/>
      <c r="J198" s="30"/>
      <c r="K198" s="31"/>
      <c r="L198" s="30"/>
    </row>
    <row r="199" customFormat="false" ht="14.4" hidden="false" customHeight="false" outlineLevel="0" collapsed="false">
      <c r="A199" s="25"/>
      <c r="B199" s="26"/>
      <c r="C199" s="27"/>
      <c r="D199" s="32" t="s">
        <v>47</v>
      </c>
      <c r="E199" s="29"/>
      <c r="F199" s="30"/>
      <c r="G199" s="30"/>
      <c r="H199" s="30"/>
      <c r="I199" s="30"/>
      <c r="J199" s="30"/>
      <c r="K199" s="31"/>
      <c r="L199" s="30"/>
    </row>
    <row r="200" customFormat="false" ht="14.4" hidden="false" customHeight="false" outlineLevel="0" collapsed="false">
      <c r="A200" s="25"/>
      <c r="B200" s="26"/>
      <c r="C200" s="27"/>
      <c r="D200" s="32" t="s">
        <v>48</v>
      </c>
      <c r="E200" s="29"/>
      <c r="F200" s="30"/>
      <c r="G200" s="30"/>
      <c r="H200" s="30"/>
      <c r="I200" s="30"/>
      <c r="J200" s="30"/>
      <c r="K200" s="31"/>
      <c r="L200" s="30"/>
    </row>
    <row r="201" customFormat="false" ht="14.4" hidden="false" customHeight="false" outlineLevel="0" collapsed="false">
      <c r="A201" s="25"/>
      <c r="B201" s="26"/>
      <c r="C201" s="27"/>
      <c r="D201" s="32" t="s">
        <v>49</v>
      </c>
      <c r="E201" s="29"/>
      <c r="F201" s="30"/>
      <c r="G201" s="30"/>
      <c r="H201" s="30"/>
      <c r="I201" s="30"/>
      <c r="J201" s="30"/>
      <c r="K201" s="31"/>
      <c r="L201" s="30"/>
    </row>
    <row r="202" customFormat="false" ht="14.4" hidden="false" customHeight="false" outlineLevel="0" collapsed="false">
      <c r="A202" s="25"/>
      <c r="B202" s="26"/>
      <c r="C202" s="27"/>
      <c r="D202" s="28"/>
      <c r="E202" s="29"/>
      <c r="F202" s="30"/>
      <c r="G202" s="30"/>
      <c r="H202" s="30"/>
      <c r="I202" s="30"/>
      <c r="J202" s="30"/>
      <c r="K202" s="31"/>
      <c r="L202" s="30"/>
    </row>
    <row r="203" customFormat="false" ht="14.4" hidden="false" customHeight="false" outlineLevel="0" collapsed="false">
      <c r="A203" s="25"/>
      <c r="B203" s="26"/>
      <c r="C203" s="27"/>
      <c r="D203" s="28"/>
      <c r="E203" s="29"/>
      <c r="F203" s="30"/>
      <c r="G203" s="30"/>
      <c r="H203" s="30"/>
      <c r="I203" s="30"/>
      <c r="J203" s="30"/>
      <c r="K203" s="31"/>
      <c r="L203" s="30"/>
    </row>
    <row r="204" customFormat="false" ht="14.4" hidden="false" customHeight="false" outlineLevel="0" collapsed="false">
      <c r="A204" s="35"/>
      <c r="B204" s="36"/>
      <c r="C204" s="37"/>
      <c r="D204" s="38" t="s">
        <v>41</v>
      </c>
      <c r="E204" s="39"/>
      <c r="F204" s="40" t="n">
        <f aca="false">SUM(F195:F203)</f>
        <v>0</v>
      </c>
      <c r="G204" s="40" t="n">
        <f aca="false">SUM(G195:G203)</f>
        <v>0</v>
      </c>
      <c r="H204" s="40" t="n">
        <f aca="false">SUM(H195:H203)</f>
        <v>0</v>
      </c>
      <c r="I204" s="40" t="n">
        <f aca="false">SUM(I195:I203)</f>
        <v>0</v>
      </c>
      <c r="J204" s="40" t="n">
        <f aca="false">SUM(J195:J203)</f>
        <v>0</v>
      </c>
      <c r="K204" s="41"/>
      <c r="L204" s="40" t="n">
        <f aca="false">SUM(L195:L203)</f>
        <v>0</v>
      </c>
    </row>
    <row r="205" customFormat="false" ht="14.4" hidden="false" customHeight="true" outlineLevel="0" collapsed="false">
      <c r="A205" s="46" t="n">
        <f aca="false">A186</f>
        <v>2</v>
      </c>
      <c r="B205" s="47" t="n">
        <f aca="false">B186</f>
        <v>10</v>
      </c>
      <c r="C205" s="48" t="s">
        <v>50</v>
      </c>
      <c r="D205" s="48"/>
      <c r="E205" s="49"/>
      <c r="F205" s="50" t="n">
        <f aca="false">F194+F204</f>
        <v>610</v>
      </c>
      <c r="G205" s="50" t="n">
        <f aca="false">G194+G204</f>
        <v>15.1</v>
      </c>
      <c r="H205" s="50" t="n">
        <f aca="false">H194+H204</f>
        <v>8.7</v>
      </c>
      <c r="I205" s="50" t="n">
        <f aca="false">I194+I204</f>
        <v>82.9</v>
      </c>
      <c r="J205" s="50" t="n">
        <f aca="false">J194+J204</f>
        <v>470.3</v>
      </c>
      <c r="K205" s="50"/>
      <c r="L205" s="50" t="n">
        <f aca="false">L194+L204</f>
        <v>61.41</v>
      </c>
    </row>
    <row r="206" customFormat="false" ht="13.2" hidden="false" customHeight="true" outlineLevel="0" collapsed="false">
      <c r="A206" s="56"/>
      <c r="B206" s="57"/>
      <c r="C206" s="58" t="s">
        <v>94</v>
      </c>
      <c r="D206" s="58"/>
      <c r="E206" s="58"/>
      <c r="F206" s="59" t="n">
        <f aca="false">(F25+F45+F65+F85+F105+F125+F145+F165+F185+F205)/(IF(F25=0,0,1)+IF(F45=0,0,1)+IF(F65=0,0,1)+IF(F85=0,0,1)+IF(F105=0,0,1)+IF(F125=0,0,1)+IF(F145=0,0,1)+IF(F165=0,0,1)+IF(F185=0,0,1)+IF(F205=0,0,1))</f>
        <v>543.5</v>
      </c>
      <c r="G206" s="59" t="n">
        <f aca="false">(G25+G45+G65+G85+G105+G125+G145+G165+G185+G205)/(IF(G25=0,0,1)+IF(G45=0,0,1)+IF(G65=0,0,1)+IF(G85=0,0,1)+IF(G105=0,0,1)+IF(G125=0,0,1)+IF(G145=0,0,1)+IF(G165=0,0,1)+IF(G185=0,0,1)+IF(G205=0,0,1))</f>
        <v>20.628</v>
      </c>
      <c r="H206" s="59" t="n">
        <f aca="false">(H25+H45+H65+H85+H105+H125+H145+H165+H185+H205)/(IF(H25=0,0,1)+IF(H45=0,0,1)+IF(H65=0,0,1)+IF(H85=0,0,1)+IF(H105=0,0,1)+IF(H125=0,0,1)+IF(H145=0,0,1)+IF(H165=0,0,1)+IF(H185=0,0,1)+IF(H205=0,0,1))</f>
        <v>15.9</v>
      </c>
      <c r="I206" s="59" t="n">
        <f aca="false">(I25+I45+I65+I85+I105+I125+I145+I165+I185+I205)/(IF(I25=0,0,1)+IF(I45=0,0,1)+IF(I65=0,0,1)+IF(I85=0,0,1)+IF(I105=0,0,1)+IF(I125=0,0,1)+IF(I145=0,0,1)+IF(I165=0,0,1)+IF(I185=0,0,1)+IF(I205=0,0,1))</f>
        <v>64.696</v>
      </c>
      <c r="J206" s="59" t="n">
        <f aca="false">(J25+J45+J65+J85+J105+J125+J145+J165+J185+J205)/(IF(J25=0,0,1)+IF(J45=0,0,1)+IF(J65=0,0,1)+IF(J85=0,0,1)+IF(J105=0,0,1)+IF(J125=0,0,1)+IF(J145=0,0,1)+IF(J165=0,0,1)+IF(J185=0,0,1)+IF(J205=0,0,1))</f>
        <v>484.66</v>
      </c>
      <c r="K206" s="59"/>
      <c r="L206" s="59" t="n">
        <f aca="false">(L25+L45+L65+L85+L105+L125+L145+L165+L185+L205)/(IF(L25=0,0,1)+IF(L45=0,0,1)+IF(L65=0,0,1)+IF(L85=0,0,1)+IF(L105=0,0,1)+IF(L125=0,0,1)+IF(L145=0,0,1)+IF(L165=0,0,1)+IF(L185=0,0,1)+IF(L205=0,0,1))</f>
        <v>61.41</v>
      </c>
    </row>
  </sheetData>
  <mergeCells count="14">
    <mergeCell ref="C1:E1"/>
    <mergeCell ref="H1:K1"/>
    <mergeCell ref="H2:K2"/>
    <mergeCell ref="C25:D25"/>
    <mergeCell ref="C45:D45"/>
    <mergeCell ref="C65:D65"/>
    <mergeCell ref="C85:D85"/>
    <mergeCell ref="C105:D105"/>
    <mergeCell ref="C125:D125"/>
    <mergeCell ref="C145:D145"/>
    <mergeCell ref="C165:D165"/>
    <mergeCell ref="C185:D185"/>
    <mergeCell ref="C205:D205"/>
    <mergeCell ref="C206:E20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2023-10-22T16:56:12Z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